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sraoccitanie.sharepoint.com/sites/ACTIVITES/Documents partages/QUALITE (QUA)/CERTIFICATION/3. GT FORAP/OUTILS/"/>
    </mc:Choice>
  </mc:AlternateContent>
  <xr:revisionPtr revIDLastSave="0" documentId="8_{DAF621D3-9768-45B8-B924-ECF50DB74C57}" xr6:coauthVersionLast="47" xr6:coauthVersionMax="47" xr10:uidLastSave="{00000000-0000-0000-0000-000000000000}"/>
  <workbookProtection lockStructure="1"/>
  <bookViews>
    <workbookView xWindow="-108" yWindow="-108" windowWidth="23256" windowHeight="12576" firstSheet="4" activeTab="9" xr2:uid="{00000000-000D-0000-FFFF-FFFF00000000}"/>
  </bookViews>
  <sheets>
    <sheet name="Introduction " sheetId="1" r:id="rId1"/>
    <sheet name="Grille d'entretien Médecin" sheetId="2" r:id="rId2"/>
    <sheet name="Grille d'entretien IDE" sheetId="3" r:id="rId3"/>
    <sheet name="grille d'entretien IDE (3)" sheetId="4" state="hidden" r:id="rId4"/>
    <sheet name="Elements observés" sheetId="5" r:id="rId5"/>
    <sheet name="Elements investigés" sheetId="6" state="hidden" r:id="rId6"/>
    <sheet name="Résultats Entretiens médecins" sheetId="7" r:id="rId7"/>
    <sheet name="Résultats Entetiens IDE" sheetId="8" r:id="rId8"/>
    <sheet name="Résultats Médecins_IDE" sheetId="9" state="hidden" r:id="rId9"/>
    <sheet name="Résultats Elements observés" sheetId="10" r:id="rId10"/>
  </sheets>
  <definedNames>
    <definedName name="_xlnm.Print_Area" localSheetId="4">'Elements observés'!$A$1:$C$25</definedName>
    <definedName name="_xlnm.Print_Area" localSheetId="2">'Grille d''entretien IDE'!$A$1:$T$30</definedName>
    <definedName name="_xlnm.Print_Area" localSheetId="3">'grille d''entretien IDE (3)'!$A$1:$P$21</definedName>
    <definedName name="_xlnm.Print_Area" localSheetId="1">'Grille d''entretien Médecin'!$A$1:$K$20</definedName>
    <definedName name="_xlnm.Print_Area" localSheetId="9">'Résultats Elements observés'!$A$1:$P$24</definedName>
    <definedName name="_xlnm.Print_Area" localSheetId="7">'Résultats Entetiens IDE'!$A$1:$U$77</definedName>
    <definedName name="_xlnm.Print_Area" localSheetId="6">'Résultats Entretiens médecins'!$A$1:$O$49</definedName>
    <definedName name="_xlnm.Print_Area" localSheetId="8">'Résultats Médecins_IDE'!$A$1:$O$40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10" l="1"/>
  <c r="B6" i="10"/>
  <c r="B77" i="8"/>
  <c r="B76" i="8"/>
  <c r="B75" i="8"/>
  <c r="B74" i="8"/>
  <c r="B73" i="8"/>
  <c r="B72" i="8"/>
  <c r="B71" i="8"/>
  <c r="B70" i="8"/>
  <c r="B69" i="8"/>
  <c r="B67" i="8"/>
  <c r="B66" i="8"/>
  <c r="B65" i="8"/>
  <c r="B64" i="8"/>
  <c r="B63" i="8"/>
  <c r="B62" i="8"/>
  <c r="B61" i="8"/>
  <c r="B60" i="8"/>
  <c r="B59" i="8"/>
  <c r="B49" i="7"/>
  <c r="B48" i="7"/>
  <c r="B47" i="7"/>
  <c r="B46" i="7"/>
  <c r="B45" i="7"/>
  <c r="B44" i="7"/>
  <c r="B43" i="7"/>
  <c r="B42" i="7"/>
  <c r="B41" i="7"/>
  <c r="I25" i="5"/>
  <c r="H25" i="5"/>
  <c r="G25" i="5"/>
  <c r="J25" i="5" s="1"/>
  <c r="B24" i="10" s="1"/>
  <c r="I24" i="5"/>
  <c r="H24" i="5"/>
  <c r="G24" i="5"/>
  <c r="J24" i="5" s="1"/>
  <c r="B23" i="10" s="1"/>
  <c r="I22" i="5"/>
  <c r="H22" i="5"/>
  <c r="G22" i="5"/>
  <c r="J22" i="5" s="1"/>
  <c r="B21" i="10" s="1"/>
  <c r="I20" i="5"/>
  <c r="H20" i="5"/>
  <c r="G20" i="5"/>
  <c r="J20" i="5" s="1"/>
  <c r="B19" i="10" s="1"/>
  <c r="I18" i="5"/>
  <c r="H18" i="5"/>
  <c r="G18" i="5"/>
  <c r="J18" i="5" s="1"/>
  <c r="B17" i="10" s="1"/>
  <c r="I16" i="5"/>
  <c r="H16" i="5"/>
  <c r="G16" i="5"/>
  <c r="J16" i="5" s="1"/>
  <c r="B15" i="10" s="1"/>
  <c r="I15" i="5"/>
  <c r="H15" i="5"/>
  <c r="G15" i="5"/>
  <c r="J15" i="5" s="1"/>
  <c r="B14" i="10" s="1"/>
  <c r="I14" i="5"/>
  <c r="H14" i="5"/>
  <c r="G14" i="5"/>
  <c r="J14" i="5" s="1"/>
  <c r="B13" i="10" s="1"/>
  <c r="I13" i="5"/>
  <c r="H13" i="5"/>
  <c r="G13" i="5"/>
  <c r="J13" i="5" s="1"/>
  <c r="B12" i="10" s="1"/>
  <c r="I12" i="5"/>
  <c r="H12" i="5"/>
  <c r="G12" i="5"/>
  <c r="J12" i="5" s="1"/>
  <c r="B11" i="10" s="1"/>
  <c r="I11" i="5"/>
  <c r="H11" i="5"/>
  <c r="G11" i="5"/>
  <c r="J11" i="5" s="1"/>
  <c r="B10" i="10" s="1"/>
  <c r="I9" i="5"/>
  <c r="H9" i="5"/>
  <c r="G9" i="5"/>
  <c r="J9" i="5" s="1"/>
  <c r="B7" i="10" s="1"/>
  <c r="I8" i="5"/>
  <c r="H8" i="5"/>
  <c r="G8" i="5"/>
  <c r="J8" i="5" s="1"/>
  <c r="B4" i="5"/>
  <c r="R29" i="3"/>
  <c r="B28" i="8" s="1"/>
  <c r="Q29" i="3"/>
  <c r="O29" i="3"/>
  <c r="N29" i="3"/>
  <c r="Q28" i="3"/>
  <c r="O28" i="3"/>
  <c r="N28" i="3"/>
  <c r="R28" i="3" s="1"/>
  <c r="R27" i="3"/>
  <c r="B26" i="8" s="1"/>
  <c r="Q27" i="3"/>
  <c r="P27" i="3"/>
  <c r="O27" i="3"/>
  <c r="N27" i="3"/>
  <c r="Q25" i="3"/>
  <c r="O25" i="3"/>
  <c r="N25" i="3"/>
  <c r="R25" i="3" s="1"/>
  <c r="Q23" i="3"/>
  <c r="P23" i="3"/>
  <c r="O23" i="3"/>
  <c r="N23" i="3"/>
  <c r="R23" i="3" s="1"/>
  <c r="Q22" i="3"/>
  <c r="P22" i="3"/>
  <c r="O22" i="3"/>
  <c r="N22" i="3"/>
  <c r="R22" i="3" s="1"/>
  <c r="Q20" i="3"/>
  <c r="O20" i="3"/>
  <c r="N20" i="3"/>
  <c r="R20" i="3" s="1"/>
  <c r="Q17" i="3"/>
  <c r="O17" i="3"/>
  <c r="N17" i="3"/>
  <c r="R17" i="3" s="1"/>
  <c r="Q16" i="3"/>
  <c r="P16" i="3"/>
  <c r="O16" i="3"/>
  <c r="N16" i="3"/>
  <c r="R16" i="3" s="1"/>
  <c r="R15" i="3"/>
  <c r="B13" i="4" s="1"/>
  <c r="Q15" i="3"/>
  <c r="O15" i="3"/>
  <c r="N15" i="3"/>
  <c r="Q13" i="3"/>
  <c r="P13" i="3"/>
  <c r="O13" i="3"/>
  <c r="N13" i="3"/>
  <c r="R13" i="3" s="1"/>
  <c r="Q12" i="3"/>
  <c r="R12" i="3" s="1"/>
  <c r="P12" i="3"/>
  <c r="O12" i="3"/>
  <c r="N12" i="3"/>
  <c r="Q10" i="3"/>
  <c r="P10" i="3"/>
  <c r="O10" i="3"/>
  <c r="N10" i="3"/>
  <c r="R10" i="3" s="1"/>
  <c r="Q9" i="3"/>
  <c r="O9" i="3"/>
  <c r="N9" i="3"/>
  <c r="R9" i="3" s="1"/>
  <c r="Q8" i="3"/>
  <c r="B4" i="8" s="1"/>
  <c r="O8" i="3"/>
  <c r="N8" i="3"/>
  <c r="R8" i="3" s="1"/>
  <c r="B5" i="3"/>
  <c r="R20" i="2"/>
  <c r="Q20" i="2"/>
  <c r="P20" i="2"/>
  <c r="O20" i="2"/>
  <c r="S20" i="2" s="1"/>
  <c r="B19" i="7" s="1"/>
  <c r="R19" i="2"/>
  <c r="S19" i="2" s="1"/>
  <c r="B18" i="7" s="1"/>
  <c r="Q19" i="2"/>
  <c r="P19" i="2"/>
  <c r="O19" i="2"/>
  <c r="R17" i="2"/>
  <c r="P17" i="2"/>
  <c r="O17" i="2"/>
  <c r="S17" i="2" s="1"/>
  <c r="B16" i="7" s="1"/>
  <c r="B14" i="9" s="1"/>
  <c r="R14" i="2"/>
  <c r="S14" i="2" s="1"/>
  <c r="B14" i="7" s="1"/>
  <c r="B12" i="9" s="1"/>
  <c r="P14" i="2"/>
  <c r="O14" i="2"/>
  <c r="R13" i="2"/>
  <c r="Q13" i="2"/>
  <c r="P13" i="2"/>
  <c r="O13" i="2"/>
  <c r="S13" i="2" s="1"/>
  <c r="B13" i="7" s="1"/>
  <c r="B11" i="9" s="1"/>
  <c r="S12" i="2"/>
  <c r="B12" i="7" s="1"/>
  <c r="B10" i="9" s="1"/>
  <c r="R12" i="2"/>
  <c r="P12" i="2"/>
  <c r="O12" i="2"/>
  <c r="R10" i="2"/>
  <c r="P10" i="2"/>
  <c r="O10" i="2"/>
  <c r="S10" i="2" s="1"/>
  <c r="B10" i="7" s="1"/>
  <c r="B8" i="9" s="1"/>
  <c r="S9" i="2"/>
  <c r="B9" i="7" s="1"/>
  <c r="B7" i="9" s="1"/>
  <c r="R9" i="2"/>
  <c r="P9" i="2"/>
  <c r="O9" i="2"/>
  <c r="R8" i="2"/>
  <c r="B4" i="7" s="1"/>
  <c r="P8" i="2"/>
  <c r="O8" i="2"/>
  <c r="S8" i="2" s="1"/>
  <c r="B8" i="7" s="1"/>
  <c r="B6" i="9" s="1"/>
  <c r="B11" i="8" l="1"/>
  <c r="B9" i="4"/>
  <c r="B17" i="4"/>
  <c r="B19" i="8"/>
  <c r="C14" i="9" s="1"/>
  <c r="B22" i="8"/>
  <c r="B12" i="4"/>
  <c r="B8" i="4"/>
  <c r="B9" i="8"/>
  <c r="C8" i="9" s="1"/>
  <c r="B12" i="8"/>
  <c r="B10" i="4"/>
  <c r="B14" i="4"/>
  <c r="B15" i="8"/>
  <c r="C11" i="9" s="1"/>
  <c r="B8" i="8"/>
  <c r="C7" i="9" s="1"/>
  <c r="B7" i="4"/>
  <c r="B7" i="8"/>
  <c r="C6" i="9" s="1"/>
  <c r="B6" i="4"/>
  <c r="B11" i="4"/>
  <c r="B21" i="8"/>
  <c r="B24" i="8"/>
  <c r="B18" i="4"/>
  <c r="B20" i="4"/>
  <c r="B27" i="8"/>
  <c r="B15" i="4"/>
  <c r="B16" i="8"/>
  <c r="C12" i="9" s="1"/>
  <c r="B14" i="8"/>
  <c r="C10" i="9" s="1"/>
  <c r="B21" i="4"/>
  <c r="B19" i="4"/>
</calcChain>
</file>

<file path=xl/sharedStrings.xml><?xml version="1.0" encoding="utf-8"?>
<sst xmlns="http://schemas.openxmlformats.org/spreadsheetml/2006/main" count="318" uniqueCount="149">
  <si>
    <t>Proposition de grilles d'évaluation du critère impératif 2.3-06 
"Les équipes maîtrisent l'utilisation des médicaments à risque" (MàR)</t>
  </si>
  <si>
    <t xml:space="preserve">Date </t>
  </si>
  <si>
    <t>Création : septembre 2021
Actualisation : mars 2023</t>
  </si>
  <si>
    <t>Emetteur</t>
  </si>
  <si>
    <t>Groupe de travail de la FORAP regroupant les structures régionales d'appui (SRA) à la qualité des soins &amp; sécurité des patients</t>
  </si>
  <si>
    <t xml:space="preserve">Destinataires </t>
  </si>
  <si>
    <t>Au niveau opérationnel : Médecins, SF, IDE cadre de santé, pharmacien, préparateur en pharmacie 
Au niveau institutionnel : CoMéDiMs</t>
  </si>
  <si>
    <t>Périmètre</t>
  </si>
  <si>
    <t xml:space="preserve"> Echelle d'une unité de soins</t>
  </si>
  <si>
    <t>Contexte</t>
  </si>
  <si>
    <t>Outil proposé en complément de la fiche mémo sur le critère impératif 2.3-06 - les équipes maîtrisent l'utilisation des médicaments à risque (MàR)</t>
  </si>
  <si>
    <t>Objectifs</t>
  </si>
  <si>
    <t>Réaliser une évaluation sur la gestion des MàR pour permettre aux équipes de terrain l'appropriation des attendus du manuel de certification sur ce critère et l'identification rapide et régulière des points à améliorer.</t>
  </si>
  <si>
    <t xml:space="preserve">Méthode </t>
  </si>
  <si>
    <t>L'évaluation sera réalisée sur la base d'entretiens auprès des professionnels concernés et de l’observation du circuit des MàR. 
3 grilles sont proposées : 1 pour les entretiens avec les médecins ; 1 pour les entretiens avec les IDE et 1 pour les éléments observés. 
NB : Pour les entretiens, interroger au moins un tiers de l'équipe pour une meilleure représentativité des résultats.</t>
  </si>
  <si>
    <t>Par qui</t>
  </si>
  <si>
    <t xml:space="preserve">Evaluation menée par les professionnels de l'unité de soins : les IDE, cadres, médecins, et /ou avec le pharmacien et PPH.
NB : Pour permettre une appropriation des items de ce critère impératif sur les MàR, ces évaluations pourraient être réalisées par des professionnels à tour de rôle.
Il peut aussi s’agir d’audits croisés entre unités de soins. </t>
  </si>
  <si>
    <t xml:space="preserve">Quand </t>
  </si>
  <si>
    <t>A minima 2 fois par an pour permettre l'approriation des items par les équipes (le rythme est laissé à l'appréciation des équipes)
Restituer les résultas rapidement (idéalement dans un délai d'une semaine)</t>
  </si>
  <si>
    <t>Présentation des résultats</t>
  </si>
  <si>
    <r>
      <rPr>
        <i/>
        <u/>
        <sz val="11"/>
        <color theme="1"/>
        <rFont val="Calibri"/>
        <scheme val="minor"/>
      </rPr>
      <t>Onglet "Résultats":</t>
    </r>
    <r>
      <rPr>
        <sz val="11"/>
        <color theme="1"/>
        <rFont val="Calibri"/>
        <scheme val="minor"/>
      </rPr>
      <t xml:space="preserve">
Le renseignement des items des grilles "entretiens" et "élements observés" génèrera automatiquement les résultats sous forme de tableaux et de diagramme radars</t>
    </r>
  </si>
  <si>
    <t>Grille audit "Entretien Médecins"
Critère impératif 2.3-06 "Les équipes maitrisent l'utilisation des médicaments à risque"</t>
  </si>
  <si>
    <t>Nom du service:</t>
  </si>
  <si>
    <t>Nombre de médecins répondants</t>
  </si>
  <si>
    <t>Date</t>
  </si>
  <si>
    <t xml:space="preserve">Items </t>
  </si>
  <si>
    <t>Mécecin 1</t>
  </si>
  <si>
    <t>Mécecin 2</t>
  </si>
  <si>
    <t>Mécecin 3</t>
  </si>
  <si>
    <t>Mécecin 4</t>
  </si>
  <si>
    <t>Mécecin 5</t>
  </si>
  <si>
    <t>Mécecin 6</t>
  </si>
  <si>
    <t>Mécecin 7</t>
  </si>
  <si>
    <t>Mécecin 8</t>
  </si>
  <si>
    <t>Mécecin 9</t>
  </si>
  <si>
    <t>Commentaires</t>
  </si>
  <si>
    <t xml:space="preserve">Total oui </t>
  </si>
  <si>
    <t>Total Non</t>
  </si>
  <si>
    <t>Total NSP</t>
  </si>
  <si>
    <t>Total items</t>
  </si>
  <si>
    <t>% Conformité</t>
  </si>
  <si>
    <t>Liste des Médicaments à Risques (MàR)</t>
  </si>
  <si>
    <t>Connaissez-vous la liste des MàR du service?</t>
  </si>
  <si>
    <t>Savez-vous où se trouve se trouve la liste des MàR du service?</t>
  </si>
  <si>
    <t>Les médicaments inscrits dans la liste sont utilisés quotidiennement dans le service?</t>
  </si>
  <si>
    <t xml:space="preserve">Formation / sensibilisation </t>
  </si>
  <si>
    <t>Connaissez-vous les risques en lien avec les MàR que vous utilisez?</t>
  </si>
  <si>
    <t>Savez-vous si il existe un document qui décrit la gestion de ces risques?</t>
  </si>
  <si>
    <t>Avez-vous bénéficié de temps de formation / sensibilisation sur les risques induits par les MàR que vous utilisez?</t>
  </si>
  <si>
    <t xml:space="preserve">Prescription </t>
  </si>
  <si>
    <t>Qui prescrit les MàR dans le service?</t>
  </si>
  <si>
    <t>Existe-t-il des protocoles de prescription des MàR ?</t>
  </si>
  <si>
    <t>Antidote des MàR</t>
  </si>
  <si>
    <t>Les antidotes potentiels des MàR sont-ils disponibles?</t>
  </si>
  <si>
    <t>Leur utilisation est-elle protocolisée ?</t>
  </si>
  <si>
    <t>Grille audit "Entretiens IDE"
Critère impératif 2.3-06 Les équipes maitrisent l'utilisation des médicaments à risque</t>
  </si>
  <si>
    <t>Nombre d'IDE répondants</t>
  </si>
  <si>
    <t>IDE 1</t>
  </si>
  <si>
    <t>IDE 2</t>
  </si>
  <si>
    <t>IDE 3</t>
  </si>
  <si>
    <t>IDE 4</t>
  </si>
  <si>
    <t>IDE 5</t>
  </si>
  <si>
    <t>IDE 6</t>
  </si>
  <si>
    <t>IDE 7</t>
  </si>
  <si>
    <t>IDE 8</t>
  </si>
  <si>
    <t>IDE 9</t>
  </si>
  <si>
    <t>Connaissez-vous la liste des MàR du service ?</t>
  </si>
  <si>
    <t xml:space="preserve">Savez-vous où elle se trouve? </t>
  </si>
  <si>
    <t>Rangement des MàR</t>
  </si>
  <si>
    <t>Savez-vous si il existe-t-il un mode opératoire qui décrit le rangement des MAR?</t>
  </si>
  <si>
    <t>Savez-vous si il Existe une rotation formalisée du rangement des médicaments?</t>
  </si>
  <si>
    <t>Savez-vous si il existel un document qui décrit la gestion de ces risques?</t>
  </si>
  <si>
    <t>Anditodes des MàR</t>
  </si>
  <si>
    <t>Savez-vous si les antidotes potentiels des MàR sont disponibles?</t>
  </si>
  <si>
    <t xml:space="preserve">Administration </t>
  </si>
  <si>
    <t>Réalisez-vous un double contrôle systématique avant l'administration d'un MàR?</t>
  </si>
  <si>
    <t>Qui administre les MàR?</t>
  </si>
  <si>
    <t>Conservez-vous le pictogramme institutionnel des MàR jusqu'à l'administration?</t>
  </si>
  <si>
    <t>Existe-t-il des protocoles d'administration des MàR ?</t>
  </si>
  <si>
    <t>Avez-vous emprunté des MàR dans d'autres unités de soins?</t>
  </si>
  <si>
    <t>Si oui, sur quel protocole vous êtes-vous appuyé?</t>
  </si>
  <si>
    <t>Grille audit 
Critère impératif 2.3-06 Les équipes maitrisent l'utilisation des médicaments à risque</t>
  </si>
  <si>
    <t>Connaissez-vous la liste des MAR du service ?</t>
  </si>
  <si>
    <t>Savez-vous si les antidotes potentiels des MAR sont disponibles?</t>
  </si>
  <si>
    <t>Connaissez-vous les risques en lien avec les MAR que vous utilisez?</t>
  </si>
  <si>
    <t>Avez-vous bénéficié de temps de formation / sensibilisation sur les MAR que vous utilisez?</t>
  </si>
  <si>
    <t>Qui prescrit les MAR dans le service?</t>
  </si>
  <si>
    <t>Existe-t-il des protocoles de prescription des MAR ?</t>
  </si>
  <si>
    <t>Réalisez-vous un double contrôle systématique avant l'administration d'un MAR?</t>
  </si>
  <si>
    <t>Conservez-vous le pictogramme institutionnel des MAR jusqu'à l'administration?</t>
  </si>
  <si>
    <t>Existe-t-il des protocoles d'administration des MAR ?</t>
  </si>
  <si>
    <t>Avez-vous emprunté des MAR dans d'autres unités de soins?</t>
  </si>
  <si>
    <t>Grille: Elèments observés 
Critère impératif 2.3-06 Les équipes maitrisent l'utilisation des médicaments à risque</t>
  </si>
  <si>
    <t>Nom du service :</t>
  </si>
  <si>
    <t xml:space="preserve">Date: </t>
  </si>
  <si>
    <t>Réponses</t>
  </si>
  <si>
    <t>Liste des MAR</t>
  </si>
  <si>
    <t>Où se trouve la liste des MàR?</t>
  </si>
  <si>
    <t>Le pictogramme MàR est retrouvée sur la liste</t>
  </si>
  <si>
    <t>Dernière date de mise à jour</t>
  </si>
  <si>
    <t xml:space="preserve">Rangement des MAR </t>
  </si>
  <si>
    <t>Le pictogramme est retrouvé pour identifier les MàR</t>
  </si>
  <si>
    <t>Existe-t-il un mode opératoire qui décrit le rangement des MàR?</t>
  </si>
  <si>
    <t>Les MàR sont rangés dans l'armoire à pharmacie à distance des autres produits</t>
  </si>
  <si>
    <t>Existe-t-il une rotation formalisée du rangement des médicaments?</t>
  </si>
  <si>
    <t>Existe-t-il un document qui décrit la gestion de  risques en lien avec les MàR utilisés dans l'unité?</t>
  </si>
  <si>
    <t xml:space="preserve">Dispensation </t>
  </si>
  <si>
    <t>Est-ce que les MàR sont identifiés par le pictogramme institutionnel au départ de la PUI?</t>
  </si>
  <si>
    <t>Existe-t-il une procédure pour les prêts ou les échanges des MàR entre les unités de soins ?</t>
  </si>
  <si>
    <t>Méthode</t>
  </si>
  <si>
    <t>La liste des MAR est-elle connue des prescripteurs ?</t>
  </si>
  <si>
    <t>Entretien Médecin</t>
  </si>
  <si>
    <t>oui/non</t>
  </si>
  <si>
    <t>La liste des MAR est-elle connue des IDE  ?</t>
  </si>
  <si>
    <t>Entretien IDE</t>
  </si>
  <si>
    <t>Où se trouve la liste des MAR?</t>
  </si>
  <si>
    <t>Eléments observés</t>
  </si>
  <si>
    <t>Entretiens</t>
  </si>
  <si>
    <t>Le pictogramme MAR est retrouvée sur la liste</t>
  </si>
  <si>
    <t>le pictogramme est retrouvé pour identifier les MAR</t>
  </si>
  <si>
    <t>Existe-t-il un mode opératoire qui décrit le rangement des MAR?</t>
  </si>
  <si>
    <t>Les MAR sont rangés dans l'armoire à pharmacie à distance des autres produits</t>
  </si>
  <si>
    <t>Les antidotes potentiels des MAR sont-ils disponibles?</t>
  </si>
  <si>
    <t>Existe-t-il un document qui décrit la gestion de ces risques?</t>
  </si>
  <si>
    <t>La standardisation/protocolisation de la prescription pour les MAR est-elle connue?</t>
  </si>
  <si>
    <t>Est-ce que les MAR sont identifiés par le pictogramme institutionnel au départ de la PUI?</t>
  </si>
  <si>
    <t>Existe-t-il un double contrôle systématique avant l'administration d'un MAR?</t>
  </si>
  <si>
    <t>Qui administre les MAR?</t>
  </si>
  <si>
    <t>Le pictogramme institutionnel des MAR est mis sur le produit?</t>
  </si>
  <si>
    <t>Ce même pictogramme est conservé jusqu'à l'administration?</t>
  </si>
  <si>
    <t>Les prêts ou les échanges entre les unités de soins de MAR sont-ils encadrés?</t>
  </si>
  <si>
    <t>Eléments observés (procédure)
Entretien IDE</t>
  </si>
  <si>
    <t>Résultats "Entretien Médecins"
Critère impératif 2.3-06 "Les équipes maitrisent l'utilisation des médicaments à risque"</t>
  </si>
  <si>
    <t>% conformité</t>
  </si>
  <si>
    <t>Liste de MAR</t>
  </si>
  <si>
    <t>Connaissez-vous la liste des MAR du service?</t>
  </si>
  <si>
    <t>Savez-vous où se trouve se trouve la liste des MAR du service?</t>
  </si>
  <si>
    <t>Formation/Sensibilisation</t>
  </si>
  <si>
    <t>Prescription</t>
  </si>
  <si>
    <t>Les antidotes</t>
  </si>
  <si>
    <t>Résultats "Entretiens IDE"
Critère impératif 2.3-06 Les équipes maitrisent l'utilisation des médicaments à risque</t>
  </si>
  <si>
    <t xml:space="preserve">Nombre d'IDE répondants : </t>
  </si>
  <si>
    <t>les antidotes des MàR</t>
  </si>
  <si>
    <t>Résultats Entretien "Médecins : IDE"
Critère impératif 2.3-06 "Les équipes maitrisent l'utilisation des médicaments à risque"</t>
  </si>
  <si>
    <t>% conformité
Médecin</t>
  </si>
  <si>
    <t>% conformité
IDE</t>
  </si>
  <si>
    <t>Résultats "Elements observés" 
Critère impératif 2.3-06 Les équipes maitrisent l'utilisation des médicaments à risque</t>
  </si>
  <si>
    <t>Existe-t-il un document qui décrit la gestion de  risques en lien avec les MAR utilisés dans l'unité?</t>
  </si>
  <si>
    <t>Existe-t-il une procédure pour les prêts ou les échanges des MAR entre les unités de soins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</si>
</sst>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scheme val="minor"/>
    </font>
    <font>
      <b/>
      <sz val="14"/>
      <color theme="1"/>
      <name val="Calibri"/>
      <scheme val="minor"/>
    </font>
    <font>
      <b/>
      <sz val="11"/>
      <color theme="0"/>
      <name val="Calibri"/>
      <scheme val="minor"/>
    </font>
    <font>
      <b/>
      <sz val="16"/>
      <color theme="0"/>
      <name val="Calibri"/>
      <scheme val="minor"/>
    </font>
    <font>
      <b/>
      <sz val="20"/>
      <color theme="1"/>
      <name val="Calibri"/>
      <scheme val="minor"/>
    </font>
    <font>
      <sz val="16"/>
      <color theme="1"/>
      <name val="Calibri"/>
      <scheme val="minor"/>
    </font>
    <font>
      <b/>
      <sz val="14"/>
      <color theme="0"/>
      <name val="Calibri"/>
      <scheme val="minor"/>
    </font>
    <font>
      <sz val="20"/>
      <color theme="1"/>
      <name val="Calibri"/>
      <scheme val="minor"/>
    </font>
    <font>
      <sz val="12"/>
      <color theme="1"/>
      <name val="Calibri"/>
      <scheme val="minor"/>
    </font>
    <font>
      <b/>
      <sz val="12"/>
      <color theme="1"/>
      <name val="Calibri"/>
      <scheme val="minor"/>
    </font>
    <font>
      <sz val="12"/>
      <name val="Calibri"/>
      <scheme val="minor"/>
    </font>
    <font>
      <b/>
      <sz val="16"/>
      <color theme="1"/>
      <name val="Calibri"/>
      <scheme val="minor"/>
    </font>
    <font>
      <b/>
      <sz val="20"/>
      <color theme="0"/>
      <name val="Calibri"/>
      <scheme val="minor"/>
    </font>
    <font>
      <b/>
      <sz val="12"/>
      <color theme="0"/>
      <name val="Calibri"/>
      <scheme val="minor"/>
    </font>
    <font>
      <sz val="20"/>
      <name val="Calibri"/>
      <scheme val="minor"/>
    </font>
    <font>
      <i/>
      <u/>
      <sz val="11"/>
      <color theme="1"/>
      <name val="Calibri"/>
      <scheme val="minor"/>
    </font>
  </fonts>
  <fills count="10">
    <fill>
      <patternFill patternType="none"/>
    </fill>
    <fill>
      <patternFill patternType="gray125"/>
    </fill>
    <fill>
      <patternFill patternType="solid">
        <fgColor theme="4"/>
        <bgColor theme="4"/>
      </patternFill>
    </fill>
    <fill>
      <patternFill patternType="solid">
        <fgColor theme="3"/>
        <bgColor theme="3"/>
      </patternFill>
    </fill>
    <fill>
      <patternFill patternType="solid">
        <fgColor theme="5"/>
        <bgColor theme="5"/>
      </patternFill>
    </fill>
    <fill>
      <patternFill patternType="solid">
        <fgColor theme="2"/>
        <bgColor theme="2"/>
      </patternFill>
    </fill>
    <fill>
      <patternFill patternType="solid">
        <fgColor theme="6"/>
        <bgColor theme="6"/>
      </patternFill>
    </fill>
    <fill>
      <patternFill patternType="solid">
        <fgColor theme="8"/>
        <bgColor theme="8"/>
      </patternFill>
    </fill>
    <fill>
      <patternFill patternType="solid">
        <fgColor indexed="5"/>
        <bgColor indexed="5"/>
      </patternFill>
    </fill>
    <fill>
      <patternFill patternType="solid">
        <fgColor theme="0" tint="-0.14999847407452621"/>
        <bgColor theme="0" tint="-0.14999847407452621"/>
      </patternFill>
    </fill>
  </fills>
  <borders count="12">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78">
    <xf numFmtId="0" fontId="0" fillId="0" borderId="0" xfId="0"/>
    <xf numFmtId="0" fontId="0" fillId="0" borderId="0" xfId="0" applyAlignment="1">
      <alignment horizont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0" xfId="0" applyFont="1" applyFill="1" applyAlignment="1">
      <alignment horizontal="center" vertical="center" wrapText="1"/>
    </xf>
    <xf numFmtId="17" fontId="2" fillId="2" borderId="6" xfId="0" applyNumberFormat="1" applyFont="1" applyFill="1" applyBorder="1" applyAlignment="1">
      <alignment horizontal="center" vertical="center" wrapText="1"/>
    </xf>
    <xf numFmtId="0" fontId="4" fillId="0" borderId="0" xfId="0" applyFont="1"/>
    <xf numFmtId="0" fontId="5" fillId="0" borderId="0" xfId="0" applyFont="1" applyAlignment="1">
      <alignment wrapText="1"/>
    </xf>
    <xf numFmtId="0" fontId="5" fillId="0" borderId="1" xfId="0" applyFont="1" applyBorder="1" applyAlignment="1">
      <alignment wrapText="1"/>
    </xf>
    <xf numFmtId="0" fontId="6" fillId="2" borderId="8" xfId="0" applyFont="1" applyFill="1" applyBorder="1" applyAlignment="1">
      <alignment horizontal="center" vertical="center"/>
    </xf>
    <xf numFmtId="0" fontId="6" fillId="4" borderId="8" xfId="0" applyFont="1" applyFill="1" applyBorder="1" applyAlignment="1">
      <alignment horizontal="center" vertical="center"/>
    </xf>
    <xf numFmtId="0" fontId="7" fillId="0" borderId="0" xfId="0" applyFont="1"/>
    <xf numFmtId="0" fontId="8" fillId="5" borderId="0" xfId="0" applyFont="1" applyFill="1"/>
    <xf numFmtId="0" fontId="8" fillId="0" borderId="8" xfId="0" applyFont="1" applyBorder="1" applyAlignment="1">
      <alignment vertical="center" wrapText="1"/>
    </xf>
    <xf numFmtId="0" fontId="8" fillId="0" borderId="8" xfId="0" applyFont="1" applyBorder="1"/>
    <xf numFmtId="9" fontId="0" fillId="0" borderId="0" xfId="0" applyNumberFormat="1" applyAlignment="1">
      <alignment horizontal="center"/>
    </xf>
    <xf numFmtId="0" fontId="5" fillId="0" borderId="0" xfId="0" applyFont="1" applyAlignment="1">
      <alignment vertical="center" wrapText="1"/>
    </xf>
    <xf numFmtId="0" fontId="5" fillId="0" borderId="1" xfId="0" applyFont="1" applyBorder="1" applyAlignment="1">
      <alignment vertical="center" wrapText="1"/>
    </xf>
    <xf numFmtId="0" fontId="6" fillId="2" borderId="11" xfId="0" applyFont="1" applyFill="1" applyBorder="1" applyAlignment="1">
      <alignment horizontal="center" vertical="center"/>
    </xf>
    <xf numFmtId="0" fontId="6" fillId="4" borderId="11" xfId="0" applyFont="1" applyFill="1" applyBorder="1" applyAlignment="1">
      <alignment horizontal="center" vertical="center"/>
    </xf>
    <xf numFmtId="0" fontId="10" fillId="0" borderId="8" xfId="0" applyFont="1" applyBorder="1" applyAlignment="1">
      <alignment vertical="center" wrapText="1"/>
    </xf>
    <xf numFmtId="9" fontId="0" fillId="0" borderId="0" xfId="0" applyNumberFormat="1"/>
    <xf numFmtId="0" fontId="0" fillId="0" borderId="1" xfId="0" applyBorder="1" applyAlignment="1">
      <alignment horizontal="center"/>
    </xf>
    <xf numFmtId="9" fontId="8" fillId="0" borderId="8" xfId="0" applyNumberFormat="1" applyFont="1" applyBorder="1" applyAlignment="1">
      <alignment horizontal="center" vertical="center"/>
    </xf>
    <xf numFmtId="0" fontId="0" fillId="0" borderId="0" xfId="0" applyAlignment="1">
      <alignment horizontal="center" vertical="center"/>
    </xf>
    <xf numFmtId="0" fontId="13" fillId="2" borderId="8" xfId="0" applyFont="1" applyFill="1" applyBorder="1" applyAlignment="1">
      <alignment horizontal="center" vertical="center"/>
    </xf>
    <xf numFmtId="0" fontId="13" fillId="2" borderId="11" xfId="0" applyFont="1" applyFill="1" applyBorder="1" applyAlignment="1">
      <alignment horizontal="center" vertical="center"/>
    </xf>
    <xf numFmtId="0" fontId="13" fillId="4" borderId="11" xfId="0" applyFont="1" applyFill="1" applyBorder="1" applyAlignment="1">
      <alignment horizontal="center" vertical="center"/>
    </xf>
    <xf numFmtId="0" fontId="8" fillId="0" borderId="8" xfId="0" applyFont="1" applyBorder="1" applyAlignment="1">
      <alignment wrapText="1"/>
    </xf>
    <xf numFmtId="0" fontId="4" fillId="0" borderId="0" xfId="0" applyFont="1" applyAlignment="1">
      <alignment horizontal="center"/>
    </xf>
    <xf numFmtId="0" fontId="7" fillId="0" borderId="8" xfId="0" applyFont="1" applyBorder="1" applyAlignment="1">
      <alignment vertical="center" wrapText="1"/>
    </xf>
    <xf numFmtId="0" fontId="7" fillId="0" borderId="8" xfId="0" applyFont="1" applyBorder="1"/>
    <xf numFmtId="0" fontId="14" fillId="0" borderId="8" xfId="0" applyFont="1" applyBorder="1" applyAlignment="1">
      <alignment vertical="center" wrapText="1"/>
    </xf>
    <xf numFmtId="0" fontId="0" fillId="8" borderId="0" xfId="0" applyFill="1"/>
    <xf numFmtId="0" fontId="7" fillId="0" borderId="8" xfId="0" applyFont="1" applyBorder="1" applyAlignment="1">
      <alignment wrapText="1"/>
    </xf>
    <xf numFmtId="0" fontId="6" fillId="2" borderId="0" xfId="0" applyFont="1" applyFill="1" applyAlignment="1">
      <alignment horizontal="center" vertical="center"/>
    </xf>
    <xf numFmtId="0" fontId="2" fillId="4" borderId="0" xfId="0" applyFont="1" applyFill="1" applyAlignment="1">
      <alignment horizontal="center" vertical="center"/>
    </xf>
    <xf numFmtId="0" fontId="8" fillId="0" borderId="0" xfId="0" applyFont="1" applyAlignment="1">
      <alignment vertical="center" wrapText="1"/>
    </xf>
    <xf numFmtId="9" fontId="0" fillId="0" borderId="0" xfId="0" applyNumberFormat="1" applyAlignment="1">
      <alignment horizontal="center" vertical="center"/>
    </xf>
    <xf numFmtId="0" fontId="13" fillId="4" borderId="8" xfId="0" applyFont="1" applyFill="1" applyBorder="1" applyAlignment="1">
      <alignment horizontal="center" vertical="center"/>
    </xf>
    <xf numFmtId="0" fontId="8" fillId="0" borderId="8" xfId="0" applyFont="1" applyBorder="1" applyAlignment="1">
      <alignment horizontal="center" vertical="center"/>
    </xf>
    <xf numFmtId="0" fontId="2" fillId="4" borderId="0" xfId="0" applyFont="1" applyFill="1" applyAlignment="1">
      <alignment horizontal="center" vertical="center" wrapText="1"/>
    </xf>
    <xf numFmtId="0" fontId="0" fillId="0" borderId="0" xfId="0" applyAlignment="1">
      <alignment horizontal="center"/>
    </xf>
    <xf numFmtId="0" fontId="1" fillId="0" borderId="1" xfId="0" applyFont="1" applyBorder="1" applyAlignment="1">
      <alignment horizontal="center" wrapText="1"/>
    </xf>
    <xf numFmtId="0" fontId="1" fillId="0" borderId="2" xfId="0" applyFont="1" applyBorder="1" applyAlignment="1">
      <alignment horizontal="center" wrapText="1"/>
    </xf>
    <xf numFmtId="17" fontId="0" fillId="0" borderId="4" xfId="0" applyNumberFormat="1" applyBorder="1" applyAlignment="1">
      <alignment horizontal="left" vertical="center" wrapText="1"/>
    </xf>
    <xf numFmtId="17" fontId="0" fillId="0" borderId="5" xfId="0" applyNumberFormat="1" applyBorder="1" applyAlignment="1">
      <alignment horizontal="left" vertical="center" wrapText="1"/>
    </xf>
    <xf numFmtId="17" fontId="0" fillId="0" borderId="0" xfId="0" applyNumberFormat="1" applyAlignment="1">
      <alignment horizontal="left" vertical="center" wrapText="1"/>
    </xf>
    <xf numFmtId="17" fontId="0" fillId="0" borderId="7" xfId="0" applyNumberFormat="1" applyBorder="1" applyAlignment="1">
      <alignment horizontal="left" vertical="center" wrapText="1"/>
    </xf>
    <xf numFmtId="0" fontId="0" fillId="0" borderId="0" xfId="0" applyAlignment="1">
      <alignment horizontal="left" wrapText="1"/>
    </xf>
    <xf numFmtId="0" fontId="0" fillId="0" borderId="0" xfId="0" applyAlignment="1">
      <alignment horizontal="left"/>
    </xf>
    <xf numFmtId="0" fontId="3" fillId="3" borderId="0" xfId="0" applyFont="1" applyFill="1" applyAlignment="1">
      <alignment horizontal="center" vertical="center" wrapText="1"/>
    </xf>
    <xf numFmtId="0" fontId="9" fillId="5" borderId="9"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10" xfId="0" applyFont="1" applyFill="1" applyBorder="1" applyAlignment="1">
      <alignment horizontal="center" vertical="center"/>
    </xf>
    <xf numFmtId="14" fontId="5" fillId="0" borderId="1" xfId="0" applyNumberFormat="1" applyFont="1" applyBorder="1" applyAlignment="1">
      <alignment horizontal="center" wrapText="1"/>
    </xf>
    <xf numFmtId="0" fontId="5" fillId="0" borderId="1" xfId="0" applyFont="1" applyBorder="1" applyAlignment="1">
      <alignment horizontal="center" wrapText="1"/>
    </xf>
    <xf numFmtId="0" fontId="3" fillId="6" borderId="0" xfId="0" applyFont="1" applyFill="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11" fillId="0" borderId="0" xfId="0" applyFont="1" applyAlignment="1">
      <alignment horizontal="center" vertical="center" wrapText="1"/>
    </xf>
    <xf numFmtId="0" fontId="5" fillId="0" borderId="1" xfId="0" applyFont="1" applyBorder="1" applyAlignment="1">
      <alignment horizontal="center" vertical="center" wrapText="1"/>
    </xf>
    <xf numFmtId="0" fontId="12" fillId="7" borderId="0" xfId="0" applyFont="1" applyFill="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4" fillId="0" borderId="0" xfId="0" applyFont="1" applyAlignment="1">
      <alignment horizontal="center" wrapText="1"/>
    </xf>
    <xf numFmtId="0" fontId="4" fillId="5" borderId="9"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9" xfId="0" applyFont="1" applyFill="1" applyBorder="1" applyAlignment="1">
      <alignment horizontal="center"/>
    </xf>
    <xf numFmtId="0" fontId="4" fillId="5" borderId="2" xfId="0" applyFont="1" applyFill="1" applyBorder="1" applyAlignment="1">
      <alignment horizontal="center"/>
    </xf>
    <xf numFmtId="0" fontId="4" fillId="5" borderId="10" xfId="0" applyFont="1" applyFill="1" applyBorder="1" applyAlignment="1">
      <alignment horizontal="center"/>
    </xf>
    <xf numFmtId="0" fontId="8" fillId="9" borderId="0" xfId="0" applyFont="1" applyFill="1" applyAlignment="1">
      <alignment horizontal="center" vertical="center" wrapText="1"/>
    </xf>
    <xf numFmtId="0" fontId="0" fillId="9" borderId="0" xfId="0" applyFill="1" applyAlignment="1">
      <alignment horizontal="center"/>
    </xf>
    <xf numFmtId="0" fontId="0" fillId="0" borderId="6" xfId="0" applyBorder="1" applyAlignment="1">
      <alignment horizontal="center"/>
    </xf>
    <xf numFmtId="0" fontId="7" fillId="0" borderId="6" xfId="0" applyFont="1" applyBorder="1" applyAlignment="1">
      <alignment horizontal="center"/>
    </xf>
    <xf numFmtId="0" fontId="7" fillId="0" borderId="0" xfId="0" applyFont="1" applyAlignment="1">
      <alignment horizontal="center"/>
    </xf>
    <xf numFmtId="0" fontId="0" fillId="0" borderId="0" xfId="0"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spc="0" baseline="0">
                <a:solidFill>
                  <a:schemeClr val="tx1">
                    <a:lumMod val="65000"/>
                    <a:lumOff val="35000"/>
                  </a:schemeClr>
                </a:solidFill>
                <a:latin typeface="+mn-lt"/>
                <a:ea typeface="+mn-ea"/>
                <a:cs typeface="+mn-cs"/>
              </a:defRPr>
            </a:pPr>
            <a:r>
              <a:rPr lang="fr-FR"/>
              <a:t>Résultats Globaux</a:t>
            </a:r>
            <a:endParaRPr/>
          </a:p>
        </c:rich>
      </c:tx>
      <c:overlay val="0"/>
      <c:spPr>
        <a:prstGeom prst="rect">
          <a:avLst/>
        </a:prstGeom>
        <a:noFill/>
        <a:ln>
          <a:noFill/>
        </a:ln>
        <a:effectLst/>
      </c:spPr>
      <c:txPr>
        <a:bodyPr rot="0" spcFirstLastPara="1" vertOverflow="ellipsis" vert="horz" wrap="square" anchor="ctr" anchorCtr="1"/>
        <a:lstStyle/>
        <a:p>
          <a:pPr>
            <a:defRPr sz="1400" b="0" i="0" u="none" strike="noStrike"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prstGeom prst="rect">
              <a:avLst/>
            </a:prstGeom>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cat>
            <c:strRef>
              <c:f>'grille d''entretien IDE (3)'!$A$6:$A$21</c:f>
              <c:strCache>
                <c:ptCount val="16"/>
                <c:pt idx="0">
                  <c:v>Connaissez-vous la liste des MAR du service ?</c:v>
                </c:pt>
                <c:pt idx="1">
                  <c:v>Savez-vous où elle se trouve? </c:v>
                </c:pt>
                <c:pt idx="2">
                  <c:v>Les médicaments inscrits dans la liste sont utilisés quotidiennement dans le service?</c:v>
                </c:pt>
                <c:pt idx="3">
                  <c:v>Savez-vous si il existe-t-il un mode opératoire qui décrit le rangement des MAR?</c:v>
                </c:pt>
                <c:pt idx="4">
                  <c:v>Savez-vous si il Existe une rotation formalisée du rangement des médicaments?</c:v>
                </c:pt>
                <c:pt idx="5">
                  <c:v>Savez-vous si les antidotes potentiels des MAR sont disponibles?</c:v>
                </c:pt>
                <c:pt idx="6">
                  <c:v>Leur utilisation est-elle protocolisée ?</c:v>
                </c:pt>
                <c:pt idx="7">
                  <c:v>Connaissez-vous les risques en lien avec les MAR que vous utilisez?</c:v>
                </c:pt>
                <c:pt idx="8">
                  <c:v>Savez-vous si il existel un document qui décrit la gestion de ces risques?</c:v>
                </c:pt>
                <c:pt idx="9">
                  <c:v>Avez-vous bénéficié de temps de formation / sensibilisation sur les MAR que vous utilisez?</c:v>
                </c:pt>
                <c:pt idx="10">
                  <c:v>Qui prescrit les MAR dans le service?</c:v>
                </c:pt>
                <c:pt idx="11">
                  <c:v>Existe-t-il des protocoles de prescription des MAR ?</c:v>
                </c:pt>
                <c:pt idx="12">
                  <c:v>Réalisez-vous un double contrôle systématique avant l'administration d'un MAR?</c:v>
                </c:pt>
                <c:pt idx="13">
                  <c:v>Conservez-vous le pictogramme institutionnel des MAR jusqu'à l'administration?</c:v>
                </c:pt>
                <c:pt idx="14">
                  <c:v>Existe-t-il des protocoles d'administration des MAR ?</c:v>
                </c:pt>
                <c:pt idx="15">
                  <c:v>Avez-vous emprunté des MAR dans d'autres unités de soins?</c:v>
                </c:pt>
              </c:strCache>
            </c:strRef>
          </c:cat>
          <c:val>
            <c:numRef>
              <c:f>'grille d''entretien IDE (3)'!$B$6:$B$21</c:f>
              <c:numCache>
                <c:formatCode>0%</c:formatCode>
                <c:ptCount val="16"/>
                <c:pt idx="0">
                  <c:v>0</c:v>
                </c:pt>
                <c:pt idx="1">
                  <c:v>0</c:v>
                </c:pt>
                <c:pt idx="2">
                  <c:v>0</c:v>
                </c:pt>
                <c:pt idx="3">
                  <c:v>0</c:v>
                </c:pt>
                <c:pt idx="4">
                  <c:v>0</c:v>
                </c:pt>
                <c:pt idx="5">
                  <c:v>0</c:v>
                </c:pt>
                <c:pt idx="6">
                  <c:v>0</c:v>
                </c:pt>
                <c:pt idx="7">
                  <c:v>0</c:v>
                </c:pt>
                <c:pt idx="8">
                  <c:v>0</c:v>
                </c:pt>
                <c:pt idx="9">
                  <c:v>0</c:v>
                </c:pt>
                <c:pt idx="11">
                  <c:v>0</c:v>
                </c:pt>
                <c:pt idx="12">
                  <c:v>0</c:v>
                </c:pt>
                <c:pt idx="13">
                  <c:v>0</c:v>
                </c:pt>
                <c:pt idx="14">
                  <c:v>0</c:v>
                </c:pt>
                <c:pt idx="15">
                  <c:v>0</c:v>
                </c:pt>
              </c:numCache>
            </c:numRef>
          </c:val>
          <c:extLst>
            <c:ext xmlns:c16="http://schemas.microsoft.com/office/drawing/2014/chart" uri="{C3380CC4-5D6E-409C-BE32-E72D297353CC}">
              <c16:uniqueId val="{00000000-7F55-46C8-A95A-198C914AE79A}"/>
            </c:ext>
          </c:extLst>
        </c:ser>
        <c:dLbls>
          <c:dLblPos val="ctr"/>
          <c:showLegendKey val="0"/>
          <c:showVal val="1"/>
          <c:showCatName val="0"/>
          <c:showSerName val="0"/>
          <c:showPercent val="0"/>
          <c:showBubbleSize val="0"/>
        </c:dLbls>
        <c:gapWidth val="219"/>
        <c:overlap val="-27"/>
        <c:axId val="74361088"/>
        <c:axId val="74396800"/>
      </c:barChart>
      <c:catAx>
        <c:axId val="74361088"/>
        <c:scaling>
          <c:orientation val="minMax"/>
        </c:scaling>
        <c:delete val="0"/>
        <c:axPos val="b"/>
        <c:numFmt formatCode="General" sourceLinked="1"/>
        <c:majorTickMark val="none"/>
        <c:minorTickMark val="none"/>
        <c:tickLblPos val="nextTo"/>
        <c:spPr bwMode="auto">
          <a:prstGeom prst="rect">
            <a:avLst/>
          </a:prstGeom>
          <a:noFill/>
          <a:ln w="9525" cap="flat" cmpd="sng" algn="ctr">
            <a:solidFill>
              <a:schemeClr val="tx1">
                <a:lumMod val="15000"/>
                <a:lumOff val="85000"/>
              </a:schemeClr>
            </a:solidFill>
            <a:round/>
          </a:ln>
          <a:effectLst/>
        </c:spPr>
        <c:txPr>
          <a:bodyPr rot="0" spcFirstLastPara="1" vertOverflow="ellipsis" wrap="square" anchor="t" anchorCtr="1"/>
          <a:lstStyle/>
          <a:p>
            <a:pPr>
              <a:defRPr sz="900" b="0" i="0" u="none" strike="noStrike" baseline="0">
                <a:solidFill>
                  <a:schemeClr val="tx1">
                    <a:lumMod val="65000"/>
                    <a:lumOff val="35000"/>
                  </a:schemeClr>
                </a:solidFill>
                <a:latin typeface="+mn-lt"/>
                <a:ea typeface="+mn-ea"/>
                <a:cs typeface="+mn-cs"/>
              </a:defRPr>
            </a:pPr>
            <a:endParaRPr lang="fr-FR"/>
          </a:p>
        </c:txPr>
        <c:crossAx val="74396800"/>
        <c:crosses val="autoZero"/>
        <c:auto val="1"/>
        <c:lblAlgn val="ctr"/>
        <c:lblOffset val="100"/>
        <c:noMultiLvlLbl val="0"/>
      </c:catAx>
      <c:valAx>
        <c:axId val="74396800"/>
        <c:scaling>
          <c:orientation val="minMax"/>
        </c:scaling>
        <c:delete val="0"/>
        <c:axPos val="l"/>
        <c:majorGridlines>
          <c:spPr bwMode="auto">
            <a:prstGeom prst="rect">
              <a:avLst/>
            </a:prstGeom>
            <a:ln w="9525" cap="flat" cmpd="sng" algn="ctr">
              <a:solidFill>
                <a:schemeClr val="tx1">
                  <a:lumMod val="15000"/>
                  <a:lumOff val="85000"/>
                </a:schemeClr>
              </a:solidFill>
              <a:round/>
            </a:ln>
            <a:effectLst/>
          </c:spPr>
        </c:majorGridlines>
        <c:numFmt formatCode="0%" sourceLinked="1"/>
        <c:majorTickMark val="none"/>
        <c:minorTickMark val="none"/>
        <c:tickLblPos val="nextTo"/>
        <c:spPr>
          <a:prstGeom prst="rect">
            <a:avLst/>
          </a:prstGeom>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74361088"/>
        <c:crosses val="autoZero"/>
        <c:crossBetween val="between"/>
      </c:valAx>
      <c:spPr>
        <a:prstGeom prst="rect">
          <a:avLst/>
        </a:prstGeom>
        <a:noFill/>
        <a:ln>
          <a:noFill/>
        </a:ln>
        <a:effectLst/>
      </c:spPr>
    </c:plotArea>
    <c:plotVisOnly val="1"/>
    <c:dispBlanksAs val="gap"/>
    <c:showDLblsOverMax val="0"/>
  </c:chart>
  <c:spPr bwMode="auto">
    <a:xfrm>
      <a:off x="0" y="0"/>
      <a:ext cx="0" cy="0"/>
    </a:xfrm>
    <a:prstGeom prst="rect">
      <a:avLst/>
    </a:prstGeom>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spc="0" baseline="0">
                <a:solidFill>
                  <a:schemeClr val="tx1">
                    <a:lumMod val="65000"/>
                    <a:lumOff val="35000"/>
                  </a:schemeClr>
                </a:solidFill>
                <a:latin typeface="+mn-lt"/>
                <a:ea typeface="+mn-ea"/>
                <a:cs typeface="+mn-cs"/>
              </a:defRPr>
            </a:pPr>
            <a:r>
              <a:rPr lang="fr-FR"/>
              <a:t>Administration</a:t>
            </a:r>
          </a:p>
        </c:rich>
      </c:tx>
      <c:overlay val="0"/>
      <c:spPr>
        <a:prstGeom prst="rect">
          <a:avLst/>
        </a:prstGeom>
        <a:noFill/>
        <a:ln>
          <a:noFill/>
        </a:ln>
        <a:effectLst/>
      </c:spPr>
      <c:txPr>
        <a:bodyPr rot="0" spcFirstLastPara="1" vertOverflow="ellipsis" vert="horz" wrap="square" anchor="ctr" anchorCtr="1"/>
        <a:lstStyle/>
        <a:p>
          <a:pPr>
            <a:defRPr sz="1400" b="0" i="0" u="none" strike="noStrike"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spPr bwMode="auto">
            <a:prstGeom prst="rect">
              <a:avLst/>
            </a:prstGeom>
            <a:ln w="28575" cap="rnd">
              <a:solidFill>
                <a:schemeClr val="accent1"/>
              </a:solidFill>
              <a:round/>
            </a:ln>
            <a:effectLst/>
          </c:spPr>
          <c:marker>
            <c:symbol val="none"/>
          </c:marker>
          <c:cat>
            <c:strRef>
              <c:f>('Résultats Entetiens IDE'!$A$24,'Résultats Entetiens IDE'!$A$26:$A$28)</c:f>
              <c:strCache>
                <c:ptCount val="4"/>
                <c:pt idx="0">
                  <c:v>Réalisez-vous un double contrôle systématique avant l'administration d'un MAR?</c:v>
                </c:pt>
                <c:pt idx="1">
                  <c:v>Conservez-vous le pictogramme institutionnel des MAR jusqu'à l'administration?</c:v>
                </c:pt>
                <c:pt idx="2">
                  <c:v>Existe-t-il des protocoles d'administration des MAR ?</c:v>
                </c:pt>
                <c:pt idx="3">
                  <c:v>Avez-vous emprunté des MAR dans d'autres unités de soins?</c:v>
                </c:pt>
              </c:strCache>
            </c:strRef>
          </c:cat>
          <c:val>
            <c:numRef>
              <c:f>('Résultats Entetiens IDE'!$B$24,'Résultats Entetiens IDE'!$B$26:$B$28)</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0-6CA3-469B-BEB7-61450F875CE9}"/>
            </c:ext>
          </c:extLst>
        </c:ser>
        <c:dLbls>
          <c:showLegendKey val="0"/>
          <c:showVal val="0"/>
          <c:showCatName val="0"/>
          <c:showSerName val="0"/>
          <c:showPercent val="0"/>
          <c:showBubbleSize val="0"/>
        </c:dLbls>
        <c:smooth val="0"/>
        <c:axId val="75428992"/>
        <c:axId val="75430528"/>
      </c:lineChart>
      <c:catAx>
        <c:axId val="75428992"/>
        <c:scaling>
          <c:orientation val="minMax"/>
        </c:scaling>
        <c:delete val="0"/>
        <c:axPos val="b"/>
        <c:numFmt formatCode="General" sourceLinked="1"/>
        <c:majorTickMark val="none"/>
        <c:minorTickMark val="none"/>
        <c:tickLblPos val="nextTo"/>
        <c:spPr bwMode="auto">
          <a:prstGeom prst="rect">
            <a:avLst/>
          </a:prstGeom>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75430528"/>
        <c:crosses val="autoZero"/>
        <c:auto val="1"/>
        <c:lblAlgn val="ctr"/>
        <c:lblOffset val="100"/>
        <c:noMultiLvlLbl val="0"/>
      </c:catAx>
      <c:valAx>
        <c:axId val="75430528"/>
        <c:scaling>
          <c:orientation val="minMax"/>
        </c:scaling>
        <c:delete val="0"/>
        <c:axPos val="l"/>
        <c:majorGridlines>
          <c:spPr bwMode="auto">
            <a:prstGeom prst="rect">
              <a:avLst/>
            </a:prstGeom>
            <a:ln w="9525" cap="flat" cmpd="sng" algn="ctr">
              <a:solidFill>
                <a:schemeClr val="tx1">
                  <a:lumMod val="15000"/>
                  <a:lumOff val="85000"/>
                </a:schemeClr>
              </a:solidFill>
              <a:round/>
            </a:ln>
            <a:effectLst/>
          </c:spPr>
        </c:majorGridlines>
        <c:numFmt formatCode="0%" sourceLinked="1"/>
        <c:majorTickMark val="none"/>
        <c:minorTickMark val="none"/>
        <c:tickLblPos val="nextTo"/>
        <c:spPr>
          <a:prstGeom prst="rect">
            <a:avLst/>
          </a:prstGeom>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75428992"/>
        <c:crosses val="autoZero"/>
        <c:crossBetween val="between"/>
      </c:valAx>
      <c:spPr>
        <a:prstGeom prst="rect">
          <a:avLst/>
        </a:prstGeom>
        <a:noFill/>
        <a:ln>
          <a:noFill/>
        </a:ln>
        <a:effectLst/>
      </c:spPr>
    </c:plotArea>
    <c:plotVisOnly val="1"/>
    <c:dispBlanksAs val="gap"/>
    <c:showDLblsOverMax val="0"/>
  </c:chart>
  <c:spPr bwMode="auto">
    <a:xfrm>
      <a:off x="0" y="0"/>
      <a:ext cx="0" cy="0"/>
    </a:xfrm>
    <a:prstGeom prst="rect">
      <a:avLst/>
    </a:prstGeom>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spc="0" baseline="0">
                <a:solidFill>
                  <a:schemeClr val="tx1">
                    <a:lumMod val="65000"/>
                    <a:lumOff val="35000"/>
                  </a:schemeClr>
                </a:solidFill>
                <a:latin typeface="+mn-lt"/>
                <a:ea typeface="+mn-ea"/>
                <a:cs typeface="+mn-cs"/>
              </a:defRPr>
            </a:pPr>
            <a:r>
              <a:rPr lang="fr-FR"/>
              <a:t>Résultats Entretiens Médecins VS Entretiens IDE</a:t>
            </a:r>
          </a:p>
        </c:rich>
      </c:tx>
      <c:overlay val="0"/>
      <c:spPr>
        <a:prstGeom prst="rect">
          <a:avLst/>
        </a:prstGeom>
        <a:noFill/>
        <a:ln>
          <a:noFill/>
        </a:ln>
        <a:effectLst/>
      </c:spPr>
      <c:txPr>
        <a:bodyPr rot="0" spcFirstLastPara="1" vertOverflow="ellipsis" vert="horz" wrap="square" anchor="ctr" anchorCtr="1"/>
        <a:lstStyle/>
        <a:p>
          <a:pPr>
            <a:defRPr sz="1400" b="0" i="0" u="none" strike="noStrike"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v>Médecins</c:v>
          </c:tx>
          <c:spPr>
            <a:prstGeom prst="rect">
              <a:avLst/>
            </a:prstGeom>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cat>
            <c:strRef>
              <c:f>('Résultats Médecins_IDE'!$A$6:$A$8,'Résultats Médecins_IDE'!$A$10:$A$12,'Résultats Médecins_IDE'!$A$14)</c:f>
              <c:strCache>
                <c:ptCount val="7"/>
                <c:pt idx="0">
                  <c:v>Connaissez-vous la liste des MAR du service?</c:v>
                </c:pt>
                <c:pt idx="1">
                  <c:v>Savez-vous où se trouve se trouve la liste des MAR du service?</c:v>
                </c:pt>
                <c:pt idx="2">
                  <c:v>Les médicaments inscrits dans la liste sont utilisés quotidiennement dans le service?</c:v>
                </c:pt>
                <c:pt idx="3">
                  <c:v>Connaissez-vous les risques en lien avec les MAR que vous utilisez?</c:v>
                </c:pt>
                <c:pt idx="4">
                  <c:v>Savez-vous si il existe un document qui décrit la gestion de ces risques?</c:v>
                </c:pt>
                <c:pt idx="5">
                  <c:v>Avez-vous bénéficié de temps de formation / sensibilisation sur les MAR que vous utilisez?</c:v>
                </c:pt>
                <c:pt idx="6">
                  <c:v>Existe-t-il des protocoles de prescription des MAR ?</c:v>
                </c:pt>
              </c:strCache>
            </c:strRef>
          </c:cat>
          <c:val>
            <c:numRef>
              <c:f>('Résultats Médecins_IDE'!$B$6:$B$8,'Résultats Médecins_IDE'!$B$10:$B$12,'Résultats Médecins_IDE'!$B$14)</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5544-4323-AE58-297203E351D3}"/>
            </c:ext>
          </c:extLst>
        </c:ser>
        <c:ser>
          <c:idx val="1"/>
          <c:order val="1"/>
          <c:tx>
            <c:v>IDE</c:v>
          </c:tx>
          <c:spPr>
            <a:prstGeom prst="rect">
              <a:avLst/>
            </a:prstGeom>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cat>
            <c:strRef>
              <c:f>('Résultats Médecins_IDE'!$A$6:$A$8,'Résultats Médecins_IDE'!$A$10:$A$12,'Résultats Médecins_IDE'!$A$14)</c:f>
              <c:strCache>
                <c:ptCount val="7"/>
                <c:pt idx="0">
                  <c:v>Connaissez-vous la liste des MAR du service?</c:v>
                </c:pt>
                <c:pt idx="1">
                  <c:v>Savez-vous où se trouve se trouve la liste des MAR du service?</c:v>
                </c:pt>
                <c:pt idx="2">
                  <c:v>Les médicaments inscrits dans la liste sont utilisés quotidiennement dans le service?</c:v>
                </c:pt>
                <c:pt idx="3">
                  <c:v>Connaissez-vous les risques en lien avec les MAR que vous utilisez?</c:v>
                </c:pt>
                <c:pt idx="4">
                  <c:v>Savez-vous si il existe un document qui décrit la gestion de ces risques?</c:v>
                </c:pt>
                <c:pt idx="5">
                  <c:v>Avez-vous bénéficié de temps de formation / sensibilisation sur les MAR que vous utilisez?</c:v>
                </c:pt>
                <c:pt idx="6">
                  <c:v>Existe-t-il des protocoles de prescription des MAR ?</c:v>
                </c:pt>
              </c:strCache>
            </c:strRef>
          </c:cat>
          <c:val>
            <c:numRef>
              <c:f>('Résultats Médecins_IDE'!$C$6:$C$8,'Résultats Médecins_IDE'!$C$10:$C$12,'Résultats Médecins_IDE'!$C$14)</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5544-4323-AE58-297203E351D3}"/>
            </c:ext>
          </c:extLst>
        </c:ser>
        <c:dLbls>
          <c:showLegendKey val="0"/>
          <c:showVal val="0"/>
          <c:showCatName val="0"/>
          <c:showSerName val="0"/>
          <c:showPercent val="0"/>
          <c:showBubbleSize val="0"/>
        </c:dLbls>
        <c:gapWidth val="219"/>
        <c:overlap val="-27"/>
        <c:axId val="77921664"/>
        <c:axId val="77923456"/>
      </c:barChart>
      <c:catAx>
        <c:axId val="77921664"/>
        <c:scaling>
          <c:orientation val="minMax"/>
        </c:scaling>
        <c:delete val="0"/>
        <c:axPos val="b"/>
        <c:numFmt formatCode="General" sourceLinked="1"/>
        <c:majorTickMark val="none"/>
        <c:minorTickMark val="none"/>
        <c:tickLblPos val="nextTo"/>
        <c:spPr bwMode="auto">
          <a:prstGeom prst="rect">
            <a:avLst/>
          </a:prstGeom>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77923456"/>
        <c:crosses val="autoZero"/>
        <c:auto val="1"/>
        <c:lblAlgn val="ctr"/>
        <c:lblOffset val="100"/>
        <c:noMultiLvlLbl val="0"/>
      </c:catAx>
      <c:valAx>
        <c:axId val="77923456"/>
        <c:scaling>
          <c:orientation val="minMax"/>
        </c:scaling>
        <c:delete val="0"/>
        <c:axPos val="l"/>
        <c:majorGridlines>
          <c:spPr bwMode="auto">
            <a:prstGeom prst="rect">
              <a:avLst/>
            </a:prstGeom>
            <a:ln w="9525" cap="flat" cmpd="sng" algn="ctr">
              <a:solidFill>
                <a:schemeClr val="tx1">
                  <a:lumMod val="15000"/>
                  <a:lumOff val="85000"/>
                </a:schemeClr>
              </a:solidFill>
              <a:round/>
            </a:ln>
            <a:effectLst/>
          </c:spPr>
        </c:majorGridlines>
        <c:numFmt formatCode="0%" sourceLinked="1"/>
        <c:majorTickMark val="none"/>
        <c:minorTickMark val="none"/>
        <c:tickLblPos val="nextTo"/>
        <c:spPr>
          <a:prstGeom prst="rect">
            <a:avLst/>
          </a:prstGeom>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77921664"/>
        <c:crosses val="autoZero"/>
        <c:crossBetween val="between"/>
      </c:valAx>
      <c:spPr>
        <a:prstGeom prst="rect">
          <a:avLst/>
        </a:prstGeom>
        <a:noFill/>
        <a:ln>
          <a:noFill/>
        </a:ln>
        <a:effectLst/>
      </c:spPr>
    </c:plotArea>
    <c:legend>
      <c:legendPos val="b"/>
      <c:overlay val="0"/>
      <c:spPr>
        <a:prstGeom prst="rect">
          <a:avLst/>
        </a:prstGeom>
        <a:noFill/>
        <a:ln>
          <a:noFill/>
        </a:ln>
        <a:effectLst/>
      </c:spPr>
      <c:txPr>
        <a:bodyPr rot="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legend>
    <c:plotVisOnly val="1"/>
    <c:dispBlanksAs val="gap"/>
    <c:showDLblsOverMax val="0"/>
  </c:chart>
  <c:spPr bwMode="auto">
    <a:xfrm>
      <a:off x="0" y="0"/>
      <a:ext cx="0" cy="0"/>
    </a:xfrm>
    <a:prstGeom prst="rect">
      <a:avLst/>
    </a:prstGeom>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spc="0" baseline="0">
                <a:solidFill>
                  <a:schemeClr val="tx1">
                    <a:lumMod val="65000"/>
                    <a:lumOff val="35000"/>
                  </a:schemeClr>
                </a:solidFill>
                <a:latin typeface="+mn-lt"/>
                <a:ea typeface="+mn-ea"/>
                <a:cs typeface="+mn-cs"/>
              </a:defRPr>
            </a:pPr>
            <a:r>
              <a:rPr lang="fr-FR"/>
              <a:t>Liste des MAR</a:t>
            </a:r>
            <a:endParaRPr/>
          </a:p>
        </c:rich>
      </c:tx>
      <c:overlay val="0"/>
      <c:spPr>
        <a:prstGeom prst="rect">
          <a:avLst/>
        </a:prstGeom>
        <a:noFill/>
        <a:ln>
          <a:noFill/>
        </a:ln>
        <a:effectLst/>
      </c:spPr>
      <c:txPr>
        <a:bodyPr rot="0" spcFirstLastPara="1" vertOverflow="ellipsis" vert="horz" wrap="square" anchor="ctr" anchorCtr="1"/>
        <a:lstStyle/>
        <a:p>
          <a:pPr>
            <a:defRPr sz="1400" b="0" i="0" u="none" strike="noStrike"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v>Médecins</c:v>
          </c:tx>
          <c:spPr bwMode="auto">
            <a:prstGeom prst="rect">
              <a:avLst/>
            </a:prstGeom>
            <a:ln w="28575" cap="rnd">
              <a:solidFill>
                <a:schemeClr val="accent1"/>
              </a:solidFill>
              <a:round/>
            </a:ln>
            <a:effectLst/>
          </c:spPr>
          <c:marker>
            <c:symbol val="none"/>
          </c:marker>
          <c:cat>
            <c:strRef>
              <c:f>'Résultats Médecins_IDE'!$A$6:$A$8</c:f>
              <c:strCache>
                <c:ptCount val="3"/>
                <c:pt idx="0">
                  <c:v>Connaissez-vous la liste des MAR du service?</c:v>
                </c:pt>
                <c:pt idx="1">
                  <c:v>Savez-vous où se trouve se trouve la liste des MAR du service?</c:v>
                </c:pt>
                <c:pt idx="2">
                  <c:v>Les médicaments inscrits dans la liste sont utilisés quotidiennement dans le service?</c:v>
                </c:pt>
              </c:strCache>
            </c:strRef>
          </c:cat>
          <c:val>
            <c:numRef>
              <c:f>'Résultats Médecins_IDE'!$B$6:$B$8</c:f>
              <c:numCache>
                <c:formatCode>0%</c:formatCode>
                <c:ptCount val="3"/>
                <c:pt idx="0">
                  <c:v>0</c:v>
                </c:pt>
                <c:pt idx="1">
                  <c:v>0</c:v>
                </c:pt>
                <c:pt idx="2">
                  <c:v>0</c:v>
                </c:pt>
              </c:numCache>
            </c:numRef>
          </c:val>
          <c:smooth val="0"/>
          <c:extLst>
            <c:ext xmlns:c16="http://schemas.microsoft.com/office/drawing/2014/chart" uri="{C3380CC4-5D6E-409C-BE32-E72D297353CC}">
              <c16:uniqueId val="{00000000-1E62-49CA-A494-C8BBAD192E59}"/>
            </c:ext>
          </c:extLst>
        </c:ser>
        <c:ser>
          <c:idx val="1"/>
          <c:order val="1"/>
          <c:tx>
            <c:v>IDE</c:v>
          </c:tx>
          <c:spPr bwMode="auto">
            <a:prstGeom prst="rect">
              <a:avLst/>
            </a:prstGeom>
            <a:ln w="28575" cap="rnd">
              <a:solidFill>
                <a:schemeClr val="accent2"/>
              </a:solidFill>
              <a:round/>
            </a:ln>
            <a:effectLst/>
          </c:spPr>
          <c:marker>
            <c:symbol val="none"/>
          </c:marker>
          <c:cat>
            <c:strRef>
              <c:f>'Résultats Médecins_IDE'!$A$6:$A$8</c:f>
              <c:strCache>
                <c:ptCount val="3"/>
                <c:pt idx="0">
                  <c:v>Connaissez-vous la liste des MAR du service?</c:v>
                </c:pt>
                <c:pt idx="1">
                  <c:v>Savez-vous où se trouve se trouve la liste des MAR du service?</c:v>
                </c:pt>
                <c:pt idx="2">
                  <c:v>Les médicaments inscrits dans la liste sont utilisés quotidiennement dans le service?</c:v>
                </c:pt>
              </c:strCache>
            </c:strRef>
          </c:cat>
          <c:val>
            <c:numRef>
              <c:f>'Résultats Médecins_IDE'!$C$6:$C$8</c:f>
              <c:numCache>
                <c:formatCode>0%</c:formatCode>
                <c:ptCount val="3"/>
                <c:pt idx="0">
                  <c:v>0</c:v>
                </c:pt>
                <c:pt idx="1">
                  <c:v>0</c:v>
                </c:pt>
                <c:pt idx="2">
                  <c:v>0</c:v>
                </c:pt>
              </c:numCache>
            </c:numRef>
          </c:val>
          <c:smooth val="0"/>
          <c:extLst>
            <c:ext xmlns:c16="http://schemas.microsoft.com/office/drawing/2014/chart" uri="{C3380CC4-5D6E-409C-BE32-E72D297353CC}">
              <c16:uniqueId val="{00000001-1E62-49CA-A494-C8BBAD192E59}"/>
            </c:ext>
          </c:extLst>
        </c:ser>
        <c:dLbls>
          <c:showLegendKey val="0"/>
          <c:showVal val="0"/>
          <c:showCatName val="0"/>
          <c:showSerName val="0"/>
          <c:showPercent val="0"/>
          <c:showBubbleSize val="0"/>
        </c:dLbls>
        <c:smooth val="0"/>
        <c:axId val="77970432"/>
        <c:axId val="77976320"/>
      </c:lineChart>
      <c:catAx>
        <c:axId val="77970432"/>
        <c:scaling>
          <c:orientation val="minMax"/>
        </c:scaling>
        <c:delete val="0"/>
        <c:axPos val="b"/>
        <c:numFmt formatCode="General" sourceLinked="1"/>
        <c:majorTickMark val="none"/>
        <c:minorTickMark val="none"/>
        <c:tickLblPos val="nextTo"/>
        <c:spPr bwMode="auto">
          <a:prstGeom prst="rect">
            <a:avLst/>
          </a:prstGeom>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77976320"/>
        <c:crosses val="autoZero"/>
        <c:auto val="1"/>
        <c:lblAlgn val="ctr"/>
        <c:lblOffset val="100"/>
        <c:noMultiLvlLbl val="0"/>
      </c:catAx>
      <c:valAx>
        <c:axId val="77976320"/>
        <c:scaling>
          <c:orientation val="minMax"/>
        </c:scaling>
        <c:delete val="0"/>
        <c:axPos val="l"/>
        <c:majorGridlines>
          <c:spPr bwMode="auto">
            <a:prstGeom prst="rect">
              <a:avLst/>
            </a:prstGeom>
            <a:ln w="9525" cap="flat" cmpd="sng" algn="ctr">
              <a:solidFill>
                <a:schemeClr val="tx1">
                  <a:lumMod val="15000"/>
                  <a:lumOff val="85000"/>
                </a:schemeClr>
              </a:solidFill>
              <a:round/>
            </a:ln>
            <a:effectLst/>
          </c:spPr>
        </c:majorGridlines>
        <c:numFmt formatCode="0%" sourceLinked="1"/>
        <c:majorTickMark val="none"/>
        <c:minorTickMark val="none"/>
        <c:tickLblPos val="nextTo"/>
        <c:spPr>
          <a:prstGeom prst="rect">
            <a:avLst/>
          </a:prstGeom>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77970432"/>
        <c:crosses val="autoZero"/>
        <c:crossBetween val="between"/>
      </c:valAx>
      <c:spPr>
        <a:prstGeom prst="rect">
          <a:avLst/>
        </a:prstGeom>
        <a:noFill/>
        <a:ln>
          <a:noFill/>
        </a:ln>
        <a:effectLst/>
      </c:spPr>
    </c:plotArea>
    <c:legend>
      <c:legendPos val="t"/>
      <c:layout>
        <c:manualLayout>
          <c:xMode val="edge"/>
          <c:yMode val="edge"/>
          <c:x val="0.37545487046677306"/>
          <c:y val="0.89608087091757394"/>
          <c:w val="0.25436593681603753"/>
          <c:h val="5.2488703297779854E-2"/>
        </c:manualLayout>
      </c:layout>
      <c:overlay val="0"/>
      <c:spPr>
        <a:prstGeom prst="rect">
          <a:avLst/>
        </a:prstGeom>
        <a:noFill/>
        <a:ln>
          <a:noFill/>
        </a:ln>
        <a:effectLst/>
      </c:spPr>
      <c:txPr>
        <a:bodyPr rot="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legend>
    <c:plotVisOnly val="1"/>
    <c:dispBlanksAs val="gap"/>
    <c:showDLblsOverMax val="0"/>
  </c:chart>
  <c:spPr bwMode="auto">
    <a:xfrm>
      <a:off x="0" y="0"/>
      <a:ext cx="0" cy="0"/>
    </a:xfrm>
    <a:prstGeom prst="rect">
      <a:avLst/>
    </a:prstGeom>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spc="0" baseline="0">
                <a:solidFill>
                  <a:schemeClr val="tx1">
                    <a:lumMod val="65000"/>
                    <a:lumOff val="35000"/>
                  </a:schemeClr>
                </a:solidFill>
                <a:latin typeface="+mn-lt"/>
                <a:ea typeface="+mn-ea"/>
                <a:cs typeface="+mn-cs"/>
              </a:defRPr>
            </a:pPr>
            <a:r>
              <a:rPr lang="fr-FR"/>
              <a:t>Formation / Sensibilisation</a:t>
            </a:r>
            <a:endParaRPr/>
          </a:p>
        </c:rich>
      </c:tx>
      <c:overlay val="0"/>
      <c:spPr>
        <a:prstGeom prst="rect">
          <a:avLst/>
        </a:prstGeom>
        <a:noFill/>
        <a:ln>
          <a:noFill/>
        </a:ln>
        <a:effectLst/>
      </c:spPr>
      <c:txPr>
        <a:bodyPr rot="0" spcFirstLastPara="1" vertOverflow="ellipsis" vert="horz" wrap="square" anchor="ctr" anchorCtr="1"/>
        <a:lstStyle/>
        <a:p>
          <a:pPr>
            <a:defRPr sz="1400" b="0" i="0" u="none" strike="noStrike"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v>Médecins</c:v>
          </c:tx>
          <c:spPr bwMode="auto">
            <a:prstGeom prst="rect">
              <a:avLst/>
            </a:prstGeom>
            <a:ln w="28575" cap="rnd">
              <a:solidFill>
                <a:schemeClr val="accent1"/>
              </a:solidFill>
              <a:round/>
            </a:ln>
            <a:effectLst/>
          </c:spPr>
          <c:marker>
            <c:symbol val="none"/>
          </c:marker>
          <c:cat>
            <c:strRef>
              <c:f>'Résultats Médecins_IDE'!$A$10:$A$12</c:f>
              <c:strCache>
                <c:ptCount val="3"/>
                <c:pt idx="0">
                  <c:v>Connaissez-vous les risques en lien avec les MAR que vous utilisez?</c:v>
                </c:pt>
                <c:pt idx="1">
                  <c:v>Savez-vous si il existe un document qui décrit la gestion de ces risques?</c:v>
                </c:pt>
                <c:pt idx="2">
                  <c:v>Avez-vous bénéficié de temps de formation / sensibilisation sur les MAR que vous utilisez?</c:v>
                </c:pt>
              </c:strCache>
            </c:strRef>
          </c:cat>
          <c:val>
            <c:numRef>
              <c:f>'Résultats Médecins_IDE'!$B$10:$B$12</c:f>
              <c:numCache>
                <c:formatCode>0%</c:formatCode>
                <c:ptCount val="3"/>
                <c:pt idx="0">
                  <c:v>0</c:v>
                </c:pt>
                <c:pt idx="1">
                  <c:v>0</c:v>
                </c:pt>
                <c:pt idx="2">
                  <c:v>0</c:v>
                </c:pt>
              </c:numCache>
            </c:numRef>
          </c:val>
          <c:smooth val="0"/>
          <c:extLst>
            <c:ext xmlns:c16="http://schemas.microsoft.com/office/drawing/2014/chart" uri="{C3380CC4-5D6E-409C-BE32-E72D297353CC}">
              <c16:uniqueId val="{00000000-15F4-4851-BCAC-4473F51FA7D6}"/>
            </c:ext>
          </c:extLst>
        </c:ser>
        <c:ser>
          <c:idx val="1"/>
          <c:order val="1"/>
          <c:tx>
            <c:v>IDE</c:v>
          </c:tx>
          <c:spPr bwMode="auto">
            <a:prstGeom prst="rect">
              <a:avLst/>
            </a:prstGeom>
            <a:ln w="28575" cap="rnd">
              <a:solidFill>
                <a:schemeClr val="accent2"/>
              </a:solidFill>
              <a:round/>
            </a:ln>
            <a:effectLst/>
          </c:spPr>
          <c:marker>
            <c:symbol val="none"/>
          </c:marker>
          <c:cat>
            <c:strRef>
              <c:f>'Résultats Médecins_IDE'!$A$10:$A$12</c:f>
              <c:strCache>
                <c:ptCount val="3"/>
                <c:pt idx="0">
                  <c:v>Connaissez-vous les risques en lien avec les MAR que vous utilisez?</c:v>
                </c:pt>
                <c:pt idx="1">
                  <c:v>Savez-vous si il existe un document qui décrit la gestion de ces risques?</c:v>
                </c:pt>
                <c:pt idx="2">
                  <c:v>Avez-vous bénéficié de temps de formation / sensibilisation sur les MAR que vous utilisez?</c:v>
                </c:pt>
              </c:strCache>
            </c:strRef>
          </c:cat>
          <c:val>
            <c:numRef>
              <c:f>'Résultats Médecins_IDE'!$C$10:$C$12</c:f>
              <c:numCache>
                <c:formatCode>0%</c:formatCode>
                <c:ptCount val="3"/>
                <c:pt idx="0">
                  <c:v>0</c:v>
                </c:pt>
                <c:pt idx="1">
                  <c:v>0</c:v>
                </c:pt>
                <c:pt idx="2">
                  <c:v>0</c:v>
                </c:pt>
              </c:numCache>
            </c:numRef>
          </c:val>
          <c:smooth val="0"/>
          <c:extLst>
            <c:ext xmlns:c16="http://schemas.microsoft.com/office/drawing/2014/chart" uri="{C3380CC4-5D6E-409C-BE32-E72D297353CC}">
              <c16:uniqueId val="{00000001-15F4-4851-BCAC-4473F51FA7D6}"/>
            </c:ext>
          </c:extLst>
        </c:ser>
        <c:dLbls>
          <c:showLegendKey val="0"/>
          <c:showVal val="0"/>
          <c:showCatName val="0"/>
          <c:showSerName val="0"/>
          <c:showPercent val="0"/>
          <c:showBubbleSize val="0"/>
        </c:dLbls>
        <c:smooth val="0"/>
        <c:axId val="78006912"/>
        <c:axId val="78012800"/>
      </c:lineChart>
      <c:catAx>
        <c:axId val="78006912"/>
        <c:scaling>
          <c:orientation val="minMax"/>
        </c:scaling>
        <c:delete val="0"/>
        <c:axPos val="b"/>
        <c:numFmt formatCode="General" sourceLinked="1"/>
        <c:majorTickMark val="none"/>
        <c:minorTickMark val="none"/>
        <c:tickLblPos val="nextTo"/>
        <c:spPr bwMode="auto">
          <a:prstGeom prst="rect">
            <a:avLst/>
          </a:prstGeom>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78012800"/>
        <c:crosses val="autoZero"/>
        <c:auto val="1"/>
        <c:lblAlgn val="ctr"/>
        <c:lblOffset val="100"/>
        <c:noMultiLvlLbl val="0"/>
      </c:catAx>
      <c:valAx>
        <c:axId val="78012800"/>
        <c:scaling>
          <c:orientation val="minMax"/>
        </c:scaling>
        <c:delete val="0"/>
        <c:axPos val="l"/>
        <c:majorGridlines>
          <c:spPr bwMode="auto">
            <a:prstGeom prst="rect">
              <a:avLst/>
            </a:prstGeom>
            <a:ln w="9525" cap="flat" cmpd="sng" algn="ctr">
              <a:solidFill>
                <a:schemeClr val="tx1">
                  <a:lumMod val="15000"/>
                  <a:lumOff val="85000"/>
                </a:schemeClr>
              </a:solidFill>
              <a:round/>
            </a:ln>
            <a:effectLst/>
          </c:spPr>
        </c:majorGridlines>
        <c:numFmt formatCode="0%" sourceLinked="1"/>
        <c:majorTickMark val="none"/>
        <c:minorTickMark val="none"/>
        <c:tickLblPos val="nextTo"/>
        <c:spPr>
          <a:prstGeom prst="rect">
            <a:avLst/>
          </a:prstGeom>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78006912"/>
        <c:crosses val="autoZero"/>
        <c:crossBetween val="between"/>
      </c:valAx>
      <c:spPr>
        <a:prstGeom prst="rect">
          <a:avLst/>
        </a:prstGeom>
        <a:noFill/>
        <a:ln>
          <a:noFill/>
        </a:ln>
        <a:effectLst/>
      </c:spPr>
    </c:plotArea>
    <c:legend>
      <c:legendPos val="t"/>
      <c:layout>
        <c:manualLayout>
          <c:xMode val="edge"/>
          <c:yMode val="edge"/>
          <c:x val="0.33337698172343844"/>
          <c:y val="0.89510204081632661"/>
          <c:w val="0.28045475084845162"/>
          <c:h val="5.2983102386926918E-2"/>
        </c:manualLayout>
      </c:layout>
      <c:overlay val="0"/>
      <c:spPr>
        <a:prstGeom prst="rect">
          <a:avLst/>
        </a:prstGeom>
        <a:noFill/>
        <a:ln>
          <a:noFill/>
        </a:ln>
        <a:effectLst/>
      </c:spPr>
      <c:txPr>
        <a:bodyPr rot="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legend>
    <c:plotVisOnly val="1"/>
    <c:dispBlanksAs val="gap"/>
    <c:showDLblsOverMax val="0"/>
  </c:chart>
  <c:spPr bwMode="auto">
    <a:xfrm>
      <a:off x="0" y="0"/>
      <a:ext cx="0" cy="0"/>
    </a:xfrm>
    <a:prstGeom prst="rect">
      <a:avLst/>
    </a:prstGeom>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spc="0" baseline="0">
                <a:solidFill>
                  <a:schemeClr val="tx1">
                    <a:lumMod val="65000"/>
                    <a:lumOff val="35000"/>
                  </a:schemeClr>
                </a:solidFill>
                <a:latin typeface="+mn-lt"/>
                <a:ea typeface="+mn-ea"/>
                <a:cs typeface="+mn-cs"/>
              </a:defRPr>
            </a:pPr>
            <a:r>
              <a:rPr lang="fr-FR"/>
              <a:t>Prescriptions des MAR</a:t>
            </a:r>
          </a:p>
        </c:rich>
      </c:tx>
      <c:overlay val="0"/>
      <c:spPr>
        <a:prstGeom prst="rect">
          <a:avLst/>
        </a:prstGeom>
        <a:noFill/>
        <a:ln>
          <a:noFill/>
        </a:ln>
        <a:effectLst/>
      </c:spPr>
      <c:txPr>
        <a:bodyPr rot="0" spcFirstLastPara="1" vertOverflow="ellipsis" vert="horz" wrap="square" anchor="ctr" anchorCtr="1"/>
        <a:lstStyle/>
        <a:p>
          <a:pPr>
            <a:defRPr sz="1400" b="0" i="0" u="none" strike="noStrike"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v>Médecins</c:v>
          </c:tx>
          <c:spPr>
            <a:prstGeom prst="rect">
              <a:avLst/>
            </a:prstGeom>
            <a:solidFill>
              <a:schemeClr val="accent1"/>
            </a:solidFill>
            <a:ln>
              <a:noFill/>
            </a:ln>
            <a:effectLst/>
          </c:spPr>
          <c:invertIfNegative val="0"/>
          <c:cat>
            <c:strRef>
              <c:f>'Résultats Médecins_IDE'!$A$14</c:f>
              <c:strCache>
                <c:ptCount val="1"/>
                <c:pt idx="0">
                  <c:v>Existe-t-il des protocoles de prescription des MAR ?</c:v>
                </c:pt>
              </c:strCache>
            </c:strRef>
          </c:cat>
          <c:val>
            <c:numRef>
              <c:f>'Résultats Médecins_IDE'!$B$14</c:f>
              <c:numCache>
                <c:formatCode>0%</c:formatCode>
                <c:ptCount val="1"/>
                <c:pt idx="0">
                  <c:v>0</c:v>
                </c:pt>
              </c:numCache>
            </c:numRef>
          </c:val>
          <c:extLst>
            <c:ext xmlns:c16="http://schemas.microsoft.com/office/drawing/2014/chart" uri="{C3380CC4-5D6E-409C-BE32-E72D297353CC}">
              <c16:uniqueId val="{00000000-BA25-4F69-9A91-8B46696FD048}"/>
            </c:ext>
          </c:extLst>
        </c:ser>
        <c:ser>
          <c:idx val="1"/>
          <c:order val="1"/>
          <c:tx>
            <c:v>IDE</c:v>
          </c:tx>
          <c:spPr>
            <a:prstGeom prst="rect">
              <a:avLst/>
            </a:prstGeom>
            <a:solidFill>
              <a:schemeClr val="accent2"/>
            </a:solidFill>
            <a:ln>
              <a:noFill/>
            </a:ln>
            <a:effectLst/>
          </c:spPr>
          <c:invertIfNegative val="0"/>
          <c:cat>
            <c:strRef>
              <c:f>'Résultats Médecins_IDE'!$A$14</c:f>
              <c:strCache>
                <c:ptCount val="1"/>
                <c:pt idx="0">
                  <c:v>Existe-t-il des protocoles de prescription des MAR ?</c:v>
                </c:pt>
              </c:strCache>
            </c:strRef>
          </c:cat>
          <c:val>
            <c:numRef>
              <c:f>'Résultats Médecins_IDE'!$C$14</c:f>
              <c:numCache>
                <c:formatCode>0%</c:formatCode>
                <c:ptCount val="1"/>
                <c:pt idx="0">
                  <c:v>0</c:v>
                </c:pt>
              </c:numCache>
            </c:numRef>
          </c:val>
          <c:extLst>
            <c:ext xmlns:c16="http://schemas.microsoft.com/office/drawing/2014/chart" uri="{C3380CC4-5D6E-409C-BE32-E72D297353CC}">
              <c16:uniqueId val="{00000001-BA25-4F69-9A91-8B46696FD048}"/>
            </c:ext>
          </c:extLst>
        </c:ser>
        <c:dLbls>
          <c:showLegendKey val="0"/>
          <c:showVal val="0"/>
          <c:showCatName val="0"/>
          <c:showSerName val="0"/>
          <c:showPercent val="0"/>
          <c:showBubbleSize val="0"/>
        </c:dLbls>
        <c:gapWidth val="150"/>
        <c:axId val="78645504"/>
        <c:axId val="78647296"/>
      </c:barChart>
      <c:catAx>
        <c:axId val="78645504"/>
        <c:scaling>
          <c:orientation val="minMax"/>
        </c:scaling>
        <c:delete val="0"/>
        <c:axPos val="b"/>
        <c:numFmt formatCode="General" sourceLinked="1"/>
        <c:majorTickMark val="none"/>
        <c:minorTickMark val="none"/>
        <c:tickLblPos val="nextTo"/>
        <c:spPr bwMode="auto">
          <a:prstGeom prst="rect">
            <a:avLst/>
          </a:prstGeom>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78647296"/>
        <c:crosses val="autoZero"/>
        <c:auto val="1"/>
        <c:lblAlgn val="ctr"/>
        <c:lblOffset val="100"/>
        <c:noMultiLvlLbl val="0"/>
      </c:catAx>
      <c:valAx>
        <c:axId val="78647296"/>
        <c:scaling>
          <c:orientation val="minMax"/>
        </c:scaling>
        <c:delete val="0"/>
        <c:axPos val="l"/>
        <c:majorGridlines>
          <c:spPr bwMode="auto">
            <a:prstGeom prst="rect">
              <a:avLst/>
            </a:prstGeom>
            <a:ln w="9525" cap="flat" cmpd="sng" algn="ctr">
              <a:solidFill>
                <a:schemeClr val="tx1">
                  <a:lumMod val="15000"/>
                  <a:lumOff val="85000"/>
                </a:schemeClr>
              </a:solidFill>
              <a:round/>
            </a:ln>
            <a:effectLst/>
          </c:spPr>
        </c:majorGridlines>
        <c:numFmt formatCode="0%" sourceLinked="1"/>
        <c:majorTickMark val="none"/>
        <c:minorTickMark val="none"/>
        <c:tickLblPos val="nextTo"/>
        <c:spPr>
          <a:prstGeom prst="rect">
            <a:avLst/>
          </a:prstGeom>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78645504"/>
        <c:crosses val="autoZero"/>
        <c:crossBetween val="between"/>
      </c:valAx>
      <c:spPr>
        <a:prstGeom prst="rect">
          <a:avLst/>
        </a:prstGeom>
        <a:noFill/>
        <a:ln>
          <a:noFill/>
        </a:ln>
        <a:effectLst/>
      </c:spPr>
    </c:plotArea>
    <c:plotVisOnly val="1"/>
    <c:dispBlanksAs val="gap"/>
    <c:showDLblsOverMax val="0"/>
  </c:chart>
  <c:spPr bwMode="auto">
    <a:xfrm>
      <a:off x="0" y="0"/>
      <a:ext cx="0" cy="0"/>
    </a:xfrm>
    <a:prstGeom prst="rect">
      <a:avLst/>
    </a:prstGeom>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spc="0" baseline="0">
                <a:solidFill>
                  <a:schemeClr val="tx1">
                    <a:lumMod val="65000"/>
                    <a:lumOff val="35000"/>
                  </a:schemeClr>
                </a:solidFill>
                <a:latin typeface="+mn-lt"/>
                <a:ea typeface="+mn-ea"/>
                <a:cs typeface="+mn-cs"/>
              </a:defRPr>
            </a:pPr>
            <a:r>
              <a:rPr lang="fr-FR"/>
              <a:t>Résultats Observations</a:t>
            </a:r>
          </a:p>
        </c:rich>
      </c:tx>
      <c:overlay val="0"/>
      <c:spPr>
        <a:prstGeom prst="rect">
          <a:avLst/>
        </a:prstGeom>
        <a:noFill/>
        <a:ln>
          <a:noFill/>
        </a:ln>
        <a:effectLst/>
      </c:spPr>
      <c:txPr>
        <a:bodyPr rot="0" spcFirstLastPara="1" vertOverflow="ellipsis" vert="horz" wrap="square" anchor="ctr" anchorCtr="1"/>
        <a:lstStyle/>
        <a:p>
          <a:pPr>
            <a:defRPr sz="1400" b="0" i="0" u="none" strike="noStrike"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prstGeom prst="rect">
              <a:avLst/>
            </a:prstGeom>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cat>
            <c:strRef>
              <c:f>('Résultats Elements observés'!$A$7,'Résultats Elements observés'!$A$10:$A$15,'Résultats Elements observés'!$A$17,'Résultats Elements observés'!$A$19,'Résultats Elements observés'!$A$21,'Résultats Elements observés'!$A$23:$A$24)</c:f>
              <c:strCache>
                <c:ptCount val="12"/>
                <c:pt idx="0">
                  <c:v>Le pictogramme MAR est retrouvée sur la liste</c:v>
                </c:pt>
                <c:pt idx="1">
                  <c:v>le pictogramme est retrouvé pour identifier les MAR</c:v>
                </c:pt>
                <c:pt idx="2">
                  <c:v>Existe-t-il un mode opératoire qui décrit le rangement des MAR?</c:v>
                </c:pt>
                <c:pt idx="3">
                  <c:v>Les MAR sont rangés dans l'armoire à pharmacie à distance des autres produits</c:v>
                </c:pt>
                <c:pt idx="4">
                  <c:v>Existe-t-il une rotation formalisée du rangement des médicaments?</c:v>
                </c:pt>
                <c:pt idx="5">
                  <c:v>Les antidotes potentiels des MAR sont-ils disponibles?</c:v>
                </c:pt>
                <c:pt idx="6">
                  <c:v>Leur utilisation est-elle protocolisée ?</c:v>
                </c:pt>
                <c:pt idx="7">
                  <c:v>Existe-t-il un document qui décrit la gestion de  risques en lien avec les MAR utilisés dans l'unité?</c:v>
                </c:pt>
                <c:pt idx="8">
                  <c:v>Existe-t-il des protocoles de prescription des MAR ?</c:v>
                </c:pt>
                <c:pt idx="9">
                  <c:v>Est-ce que les MAR sont identifiés par le pictogramme institutionnel au départ de la PUI?</c:v>
                </c:pt>
                <c:pt idx="10">
                  <c:v>Existe-t-il des protocoles d'administration des MAR ?</c:v>
                </c:pt>
                <c:pt idx="11">
                  <c:v>Existe-t-il une procédure pour les prêts ou les échanges des MAR entre les unités de soins ?</c:v>
                </c:pt>
              </c:strCache>
            </c:strRef>
          </c:cat>
          <c:val>
            <c:numRef>
              <c:f>('Résultats Elements observés'!$B$7,'Résultats Elements observés'!$B$10:$B$15,'Résultats Elements observés'!$B$17,'Résultats Elements observés'!$B$19,'Résultats Elements observés'!$B$21,'Résultats Elements observés'!$B$23:$B$24)</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78E-4F3F-B02D-12DB9B388ED0}"/>
            </c:ext>
          </c:extLst>
        </c:ser>
        <c:dLbls>
          <c:dLblPos val="ctr"/>
          <c:showLegendKey val="0"/>
          <c:showVal val="1"/>
          <c:showCatName val="0"/>
          <c:showSerName val="0"/>
          <c:showPercent val="0"/>
          <c:showBubbleSize val="0"/>
        </c:dLbls>
        <c:gapWidth val="219"/>
        <c:overlap val="-27"/>
        <c:axId val="78463744"/>
        <c:axId val="78466432"/>
      </c:barChart>
      <c:catAx>
        <c:axId val="78463744"/>
        <c:scaling>
          <c:orientation val="minMax"/>
        </c:scaling>
        <c:delete val="0"/>
        <c:axPos val="b"/>
        <c:numFmt formatCode="General" sourceLinked="1"/>
        <c:majorTickMark val="none"/>
        <c:minorTickMark val="none"/>
        <c:tickLblPos val="nextTo"/>
        <c:spPr bwMode="auto">
          <a:prstGeom prst="rect">
            <a:avLst/>
          </a:prstGeom>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78466432"/>
        <c:crosses val="autoZero"/>
        <c:auto val="1"/>
        <c:lblAlgn val="ctr"/>
        <c:lblOffset val="100"/>
        <c:noMultiLvlLbl val="0"/>
      </c:catAx>
      <c:valAx>
        <c:axId val="78466432"/>
        <c:scaling>
          <c:orientation val="minMax"/>
        </c:scaling>
        <c:delete val="0"/>
        <c:axPos val="l"/>
        <c:numFmt formatCode="0%" sourceLinked="1"/>
        <c:majorTickMark val="none"/>
        <c:minorTickMark val="none"/>
        <c:tickLblPos val="nextTo"/>
        <c:spPr>
          <a:prstGeom prst="rect">
            <a:avLst/>
          </a:prstGeom>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78463744"/>
        <c:crosses val="autoZero"/>
        <c:crossBetween val="between"/>
      </c:valAx>
      <c:spPr>
        <a:prstGeom prst="rect">
          <a:avLst/>
        </a:prstGeom>
        <a:noFill/>
        <a:ln>
          <a:noFill/>
        </a:ln>
        <a:effectLst/>
      </c:spPr>
    </c:plotArea>
    <c:plotVisOnly val="1"/>
    <c:dispBlanksAs val="gap"/>
    <c:showDLblsOverMax val="0"/>
  </c:chart>
  <c:spPr bwMode="auto">
    <a:xfrm>
      <a:off x="0" y="0"/>
      <a:ext cx="0" cy="0"/>
    </a:xfrm>
    <a:prstGeom prst="rect">
      <a:avLst/>
    </a:prstGeom>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spc="0" baseline="0">
                <a:solidFill>
                  <a:schemeClr val="tx1">
                    <a:lumMod val="65000"/>
                    <a:lumOff val="35000"/>
                  </a:schemeClr>
                </a:solidFill>
                <a:latin typeface="+mn-lt"/>
                <a:ea typeface="+mn-ea"/>
                <a:cs typeface="+mn-cs"/>
              </a:defRPr>
            </a:pPr>
            <a:r>
              <a:rPr lang="fr-FR"/>
              <a:t>Résultats Globaux</a:t>
            </a:r>
          </a:p>
        </c:rich>
      </c:tx>
      <c:layout>
        <c:manualLayout>
          <c:xMode val="edge"/>
          <c:yMode val="edge"/>
          <c:x val="0.41817006408919005"/>
          <c:y val="2.0845923185782315E-2"/>
        </c:manualLayout>
      </c:layout>
      <c:overlay val="0"/>
      <c:spPr>
        <a:prstGeom prst="rect">
          <a:avLst/>
        </a:prstGeom>
        <a:noFill/>
        <a:ln>
          <a:noFill/>
        </a:ln>
        <a:effectLst/>
      </c:spPr>
      <c:txPr>
        <a:bodyPr rot="0" spcFirstLastPara="1" vertOverflow="ellipsis" vert="horz" wrap="square" anchor="ctr" anchorCtr="1"/>
        <a:lstStyle/>
        <a:p>
          <a:pPr>
            <a:defRPr sz="1400" b="0" i="0" u="none" strike="noStrike"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prstGeom prst="rect">
              <a:avLst/>
            </a:prstGeom>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cat>
            <c:strRef>
              <c:f>('Résultats Entretiens médecins'!$A$8:$A$10,'Résultats Entretiens médecins'!$A$12:$A$14,'Résultats Entretiens médecins'!$A$16)</c:f>
              <c:strCache>
                <c:ptCount val="7"/>
                <c:pt idx="0">
                  <c:v>Connaissez-vous la liste des MAR du service?</c:v>
                </c:pt>
                <c:pt idx="1">
                  <c:v>Savez-vous où se trouve se trouve la liste des MAR du service?</c:v>
                </c:pt>
                <c:pt idx="2">
                  <c:v>Les médicaments inscrits dans la liste sont utilisés quotidiennement dans le service?</c:v>
                </c:pt>
                <c:pt idx="3">
                  <c:v>Connaissez-vous les risques en lien avec les MAR que vous utilisez?</c:v>
                </c:pt>
                <c:pt idx="4">
                  <c:v>Savez-vous si il existe un document qui décrit la gestion de ces risques?</c:v>
                </c:pt>
                <c:pt idx="5">
                  <c:v>Avez-vous bénéficié de temps de formation / sensibilisation sur les MAR que vous utilisez?</c:v>
                </c:pt>
                <c:pt idx="6">
                  <c:v>Existe-t-il des protocoles de prescription des MAR ?</c:v>
                </c:pt>
              </c:strCache>
            </c:strRef>
          </c:cat>
          <c:val>
            <c:numRef>
              <c:f>('Résultats Entretiens médecins'!$B$8:$B$10,'Résultats Entretiens médecins'!$B$12:$B$14,'Résultats Entretiens médecins'!$B$16)</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618D-46CA-B72C-48A54CBBAB2B}"/>
            </c:ext>
          </c:extLst>
        </c:ser>
        <c:dLbls>
          <c:showLegendKey val="0"/>
          <c:showVal val="0"/>
          <c:showCatName val="0"/>
          <c:showSerName val="0"/>
          <c:showPercent val="0"/>
          <c:showBubbleSize val="0"/>
        </c:dLbls>
        <c:gapWidth val="219"/>
        <c:overlap val="-27"/>
        <c:axId val="75537792"/>
        <c:axId val="75543680"/>
      </c:barChart>
      <c:catAx>
        <c:axId val="75537792"/>
        <c:scaling>
          <c:orientation val="minMax"/>
        </c:scaling>
        <c:delete val="0"/>
        <c:axPos val="b"/>
        <c:numFmt formatCode="General" sourceLinked="1"/>
        <c:majorTickMark val="none"/>
        <c:minorTickMark val="none"/>
        <c:tickLblPos val="nextTo"/>
        <c:spPr bwMode="auto">
          <a:prstGeom prst="rect">
            <a:avLst/>
          </a:prstGeom>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75543680"/>
        <c:crosses val="autoZero"/>
        <c:auto val="1"/>
        <c:lblAlgn val="ctr"/>
        <c:lblOffset val="100"/>
        <c:noMultiLvlLbl val="0"/>
      </c:catAx>
      <c:valAx>
        <c:axId val="75543680"/>
        <c:scaling>
          <c:orientation val="minMax"/>
        </c:scaling>
        <c:delete val="0"/>
        <c:axPos val="l"/>
        <c:majorGridlines>
          <c:spPr bwMode="auto">
            <a:prstGeom prst="rect">
              <a:avLst/>
            </a:prstGeom>
            <a:ln w="9525" cap="flat" cmpd="sng" algn="ctr">
              <a:solidFill>
                <a:schemeClr val="tx1">
                  <a:lumMod val="15000"/>
                  <a:lumOff val="85000"/>
                </a:schemeClr>
              </a:solidFill>
              <a:round/>
            </a:ln>
            <a:effectLst/>
          </c:spPr>
        </c:majorGridlines>
        <c:numFmt formatCode="0%" sourceLinked="1"/>
        <c:majorTickMark val="none"/>
        <c:minorTickMark val="none"/>
        <c:tickLblPos val="nextTo"/>
        <c:spPr>
          <a:prstGeom prst="rect">
            <a:avLst/>
          </a:prstGeom>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75537792"/>
        <c:crosses val="autoZero"/>
        <c:crossBetween val="between"/>
      </c:valAx>
      <c:spPr>
        <a:prstGeom prst="rect">
          <a:avLst/>
        </a:prstGeom>
        <a:noFill/>
        <a:ln>
          <a:noFill/>
        </a:ln>
        <a:effectLst/>
      </c:spPr>
    </c:plotArea>
    <c:plotVisOnly val="1"/>
    <c:dispBlanksAs val="gap"/>
    <c:showDLblsOverMax val="0"/>
  </c:chart>
  <c:spPr bwMode="auto">
    <a:xfrm>
      <a:off x="0" y="0"/>
      <a:ext cx="0" cy="0"/>
    </a:xfrm>
    <a:prstGeom prst="rect">
      <a:avLst/>
    </a:prstGeom>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spc="0" baseline="0">
                <a:solidFill>
                  <a:schemeClr val="tx1">
                    <a:lumMod val="65000"/>
                    <a:lumOff val="35000"/>
                  </a:schemeClr>
                </a:solidFill>
                <a:latin typeface="+mn-lt"/>
                <a:ea typeface="+mn-ea"/>
                <a:cs typeface="+mn-cs"/>
              </a:defRPr>
            </a:pPr>
            <a:r>
              <a:rPr lang="fr-FR"/>
              <a:t>Liste des médicaments à risques</a:t>
            </a:r>
            <a:endParaRPr/>
          </a:p>
        </c:rich>
      </c:tx>
      <c:layout>
        <c:manualLayout>
          <c:xMode val="edge"/>
          <c:yMode val="edge"/>
          <c:x val="0.28667192324929097"/>
          <c:y val="1.9650756272816445E-2"/>
        </c:manualLayout>
      </c:layout>
      <c:overlay val="0"/>
      <c:spPr>
        <a:prstGeom prst="rect">
          <a:avLst/>
        </a:prstGeom>
        <a:noFill/>
        <a:ln>
          <a:noFill/>
        </a:ln>
        <a:effectLst/>
      </c:spPr>
      <c:txPr>
        <a:bodyPr rot="0" spcFirstLastPara="1" vertOverflow="ellipsis" vert="horz" wrap="square" anchor="ctr" anchorCtr="1"/>
        <a:lstStyle/>
        <a:p>
          <a:pPr>
            <a:defRPr sz="1400" b="0" i="0" u="none" strike="noStrike"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spPr bwMode="auto">
            <a:prstGeom prst="rect">
              <a:avLst/>
            </a:prstGeom>
            <a:ln w="28575" cap="rnd">
              <a:solidFill>
                <a:schemeClr val="accent1"/>
              </a:solidFill>
              <a:round/>
            </a:ln>
            <a:effectLst/>
          </c:spPr>
          <c:marker>
            <c:symbol val="none"/>
          </c:marker>
          <c:cat>
            <c:strRef>
              <c:f>'Résultats Entretiens médecins'!$A$8:$A$10</c:f>
              <c:strCache>
                <c:ptCount val="3"/>
                <c:pt idx="0">
                  <c:v>Connaissez-vous la liste des MAR du service?</c:v>
                </c:pt>
                <c:pt idx="1">
                  <c:v>Savez-vous où se trouve se trouve la liste des MAR du service?</c:v>
                </c:pt>
                <c:pt idx="2">
                  <c:v>Les médicaments inscrits dans la liste sont utilisés quotidiennement dans le service?</c:v>
                </c:pt>
              </c:strCache>
            </c:strRef>
          </c:cat>
          <c:val>
            <c:numRef>
              <c:f>'Résultats Entretiens médecins'!$B$8:$B$10</c:f>
              <c:numCache>
                <c:formatCode>0%</c:formatCode>
                <c:ptCount val="3"/>
                <c:pt idx="0">
                  <c:v>0</c:v>
                </c:pt>
                <c:pt idx="1">
                  <c:v>0</c:v>
                </c:pt>
                <c:pt idx="2">
                  <c:v>0</c:v>
                </c:pt>
              </c:numCache>
            </c:numRef>
          </c:val>
          <c:smooth val="0"/>
          <c:extLst>
            <c:ext xmlns:c16="http://schemas.microsoft.com/office/drawing/2014/chart" uri="{C3380CC4-5D6E-409C-BE32-E72D297353CC}">
              <c16:uniqueId val="{00000000-4473-4C5B-B814-47C3EB4A735E}"/>
            </c:ext>
          </c:extLst>
        </c:ser>
        <c:dLbls>
          <c:showLegendKey val="0"/>
          <c:showVal val="0"/>
          <c:showCatName val="0"/>
          <c:showSerName val="0"/>
          <c:showPercent val="0"/>
          <c:showBubbleSize val="0"/>
        </c:dLbls>
        <c:smooth val="0"/>
        <c:axId val="77760000"/>
        <c:axId val="77761536"/>
      </c:lineChart>
      <c:catAx>
        <c:axId val="77760000"/>
        <c:scaling>
          <c:orientation val="minMax"/>
        </c:scaling>
        <c:delete val="0"/>
        <c:axPos val="b"/>
        <c:numFmt formatCode="General" sourceLinked="1"/>
        <c:majorTickMark val="none"/>
        <c:minorTickMark val="none"/>
        <c:tickLblPos val="nextTo"/>
        <c:spPr bwMode="auto">
          <a:prstGeom prst="rect">
            <a:avLst/>
          </a:prstGeom>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77761536"/>
        <c:crosses val="autoZero"/>
        <c:auto val="1"/>
        <c:lblAlgn val="ctr"/>
        <c:lblOffset val="100"/>
        <c:noMultiLvlLbl val="0"/>
      </c:catAx>
      <c:valAx>
        <c:axId val="77761536"/>
        <c:scaling>
          <c:orientation val="minMax"/>
        </c:scaling>
        <c:delete val="0"/>
        <c:axPos val="l"/>
        <c:majorGridlines>
          <c:spPr bwMode="auto">
            <a:prstGeom prst="rect">
              <a:avLst/>
            </a:prstGeom>
            <a:ln w="9525" cap="flat" cmpd="sng" algn="ctr">
              <a:solidFill>
                <a:schemeClr val="tx1">
                  <a:lumMod val="15000"/>
                  <a:lumOff val="85000"/>
                </a:schemeClr>
              </a:solidFill>
              <a:round/>
            </a:ln>
            <a:effectLst/>
          </c:spPr>
        </c:majorGridlines>
        <c:numFmt formatCode="0%" sourceLinked="1"/>
        <c:majorTickMark val="none"/>
        <c:minorTickMark val="none"/>
        <c:tickLblPos val="nextTo"/>
        <c:spPr>
          <a:prstGeom prst="rect">
            <a:avLst/>
          </a:prstGeom>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77760000"/>
        <c:crosses val="autoZero"/>
        <c:crossBetween val="between"/>
      </c:valAx>
      <c:spPr>
        <a:prstGeom prst="rect">
          <a:avLst/>
        </a:prstGeom>
        <a:noFill/>
        <a:ln>
          <a:noFill/>
        </a:ln>
        <a:effectLst/>
      </c:spPr>
    </c:plotArea>
    <c:plotVisOnly val="1"/>
    <c:dispBlanksAs val="gap"/>
    <c:showDLblsOverMax val="0"/>
  </c:chart>
  <c:spPr bwMode="auto">
    <a:xfrm>
      <a:off x="0" y="0"/>
      <a:ext cx="0" cy="0"/>
    </a:xfrm>
    <a:prstGeom prst="rect">
      <a:avLst/>
    </a:prstGeom>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spc="0" baseline="0">
                <a:solidFill>
                  <a:schemeClr val="tx1">
                    <a:lumMod val="65000"/>
                    <a:lumOff val="35000"/>
                  </a:schemeClr>
                </a:solidFill>
                <a:latin typeface="+mn-lt"/>
                <a:ea typeface="+mn-ea"/>
                <a:cs typeface="+mn-cs"/>
              </a:defRPr>
            </a:pPr>
            <a:r>
              <a:rPr lang="fr-FR"/>
              <a:t>Les antidotes</a:t>
            </a:r>
            <a:endParaRPr/>
          </a:p>
        </c:rich>
      </c:tx>
      <c:overlay val="0"/>
      <c:spPr>
        <a:prstGeom prst="rect">
          <a:avLst/>
        </a:prstGeom>
        <a:noFill/>
        <a:ln>
          <a:noFill/>
        </a:ln>
        <a:effectLst/>
      </c:spPr>
      <c:txPr>
        <a:bodyPr rot="0" spcFirstLastPara="1" vertOverflow="ellipsis" vert="horz" wrap="square" anchor="ctr" anchorCtr="1"/>
        <a:lstStyle/>
        <a:p>
          <a:pPr>
            <a:defRPr sz="1400" b="0" i="0" u="none" strike="noStrike"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3092844377921678"/>
          <c:y val="0.22856431637232799"/>
          <c:w val="0.43312075255296373"/>
          <c:h val="0.70563018827188217"/>
        </c:manualLayout>
      </c:layout>
      <c:lineChart>
        <c:grouping val="standard"/>
        <c:varyColors val="0"/>
        <c:ser>
          <c:idx val="0"/>
          <c:order val="0"/>
          <c:spPr bwMode="auto">
            <a:prstGeom prst="rect">
              <a:avLst/>
            </a:prstGeom>
            <a:ln w="28575" cap="rnd">
              <a:solidFill>
                <a:schemeClr val="accent1"/>
              </a:solidFill>
              <a:round/>
            </a:ln>
            <a:effectLst/>
          </c:spPr>
          <c:marker>
            <c:symbol val="none"/>
          </c:marker>
          <c:cat>
            <c:strRef>
              <c:f>'Résultats Entretiens médecins'!$A$18:$A$19</c:f>
              <c:strCache>
                <c:ptCount val="2"/>
                <c:pt idx="0">
                  <c:v>Les antidotes potentiels des MAR sont-ils disponibles?</c:v>
                </c:pt>
                <c:pt idx="1">
                  <c:v>Leur utilisation est-elle protocolisée ?</c:v>
                </c:pt>
              </c:strCache>
            </c:strRef>
          </c:cat>
          <c:val>
            <c:numRef>
              <c:f>'Résultats Entretiens médecins'!$B$18:$B$19</c:f>
              <c:numCache>
                <c:formatCode>0%</c:formatCode>
                <c:ptCount val="2"/>
                <c:pt idx="0">
                  <c:v>0</c:v>
                </c:pt>
                <c:pt idx="1">
                  <c:v>0</c:v>
                </c:pt>
              </c:numCache>
            </c:numRef>
          </c:val>
          <c:smooth val="0"/>
          <c:extLst>
            <c:ext xmlns:c16="http://schemas.microsoft.com/office/drawing/2014/chart" uri="{C3380CC4-5D6E-409C-BE32-E72D297353CC}">
              <c16:uniqueId val="{00000000-2419-4FBA-940B-1F0B60DF2F41}"/>
            </c:ext>
          </c:extLst>
        </c:ser>
        <c:dLbls>
          <c:showLegendKey val="0"/>
          <c:showVal val="0"/>
          <c:showCatName val="0"/>
          <c:showSerName val="0"/>
          <c:showPercent val="0"/>
          <c:showBubbleSize val="0"/>
        </c:dLbls>
        <c:smooth val="0"/>
        <c:axId val="77774208"/>
        <c:axId val="78062720"/>
      </c:lineChart>
      <c:catAx>
        <c:axId val="77774208"/>
        <c:scaling>
          <c:orientation val="minMax"/>
        </c:scaling>
        <c:delete val="0"/>
        <c:axPos val="b"/>
        <c:numFmt formatCode="General" sourceLinked="1"/>
        <c:majorTickMark val="none"/>
        <c:minorTickMark val="none"/>
        <c:tickLblPos val="nextTo"/>
        <c:spPr bwMode="auto">
          <a:prstGeom prst="rect">
            <a:avLst/>
          </a:prstGeom>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78062720"/>
        <c:crosses val="autoZero"/>
        <c:auto val="1"/>
        <c:lblAlgn val="ctr"/>
        <c:lblOffset val="100"/>
        <c:noMultiLvlLbl val="0"/>
      </c:catAx>
      <c:valAx>
        <c:axId val="78062720"/>
        <c:scaling>
          <c:orientation val="minMax"/>
        </c:scaling>
        <c:delete val="0"/>
        <c:axPos val="l"/>
        <c:majorGridlines>
          <c:spPr bwMode="auto">
            <a:prstGeom prst="rect">
              <a:avLst/>
            </a:prstGeom>
            <a:ln w="9525" cap="flat" cmpd="sng" algn="ctr">
              <a:solidFill>
                <a:schemeClr val="tx1">
                  <a:lumMod val="15000"/>
                  <a:lumOff val="85000"/>
                </a:schemeClr>
              </a:solidFill>
              <a:round/>
            </a:ln>
            <a:effectLst/>
          </c:spPr>
        </c:majorGridlines>
        <c:numFmt formatCode="0%" sourceLinked="1"/>
        <c:majorTickMark val="none"/>
        <c:minorTickMark val="none"/>
        <c:tickLblPos val="nextTo"/>
        <c:spPr>
          <a:prstGeom prst="rect">
            <a:avLst/>
          </a:prstGeom>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77774208"/>
        <c:crosses val="autoZero"/>
        <c:crossBetween val="between"/>
      </c:valAx>
      <c:spPr>
        <a:prstGeom prst="rect">
          <a:avLst/>
        </a:prstGeom>
        <a:noFill/>
        <a:ln>
          <a:noFill/>
        </a:ln>
        <a:effectLst/>
      </c:spPr>
    </c:plotArea>
    <c:plotVisOnly val="1"/>
    <c:dispBlanksAs val="gap"/>
    <c:showDLblsOverMax val="0"/>
  </c:chart>
  <c:spPr bwMode="auto">
    <a:xfrm>
      <a:off x="0" y="0"/>
      <a:ext cx="0" cy="0"/>
    </a:xfrm>
    <a:prstGeom prst="rect">
      <a:avLst/>
    </a:prstGeom>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spc="0" baseline="0">
                <a:solidFill>
                  <a:schemeClr val="tx1">
                    <a:lumMod val="65000"/>
                    <a:lumOff val="35000"/>
                  </a:schemeClr>
                </a:solidFill>
                <a:latin typeface="+mn-lt"/>
                <a:ea typeface="+mn-ea"/>
                <a:cs typeface="+mn-cs"/>
              </a:defRPr>
            </a:pPr>
            <a:r>
              <a:rPr lang="fr-FR"/>
              <a:t>Formation/Sensibilisation</a:t>
            </a:r>
            <a:endParaRPr/>
          </a:p>
        </c:rich>
      </c:tx>
      <c:overlay val="0"/>
      <c:spPr>
        <a:prstGeom prst="rect">
          <a:avLst/>
        </a:prstGeom>
        <a:noFill/>
        <a:ln>
          <a:noFill/>
        </a:ln>
        <a:effectLst/>
      </c:spPr>
      <c:txPr>
        <a:bodyPr rot="0" spcFirstLastPara="1" vertOverflow="ellipsis" vert="horz" wrap="square" anchor="ctr" anchorCtr="1"/>
        <a:lstStyle/>
        <a:p>
          <a:pPr>
            <a:defRPr sz="1400" b="0" i="0" u="none" strike="noStrike"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spPr bwMode="auto">
            <a:prstGeom prst="rect">
              <a:avLst/>
            </a:prstGeom>
            <a:ln w="28575" cap="rnd">
              <a:solidFill>
                <a:schemeClr val="accent1"/>
              </a:solidFill>
              <a:round/>
            </a:ln>
            <a:effectLst/>
          </c:spPr>
          <c:marker>
            <c:symbol val="none"/>
          </c:marker>
          <c:cat>
            <c:strRef>
              <c:f>'Résultats Entretiens médecins'!$A$12:$A$14</c:f>
              <c:strCache>
                <c:ptCount val="3"/>
                <c:pt idx="0">
                  <c:v>Connaissez-vous les risques en lien avec les MAR que vous utilisez?</c:v>
                </c:pt>
                <c:pt idx="1">
                  <c:v>Savez-vous si il existe un document qui décrit la gestion de ces risques?</c:v>
                </c:pt>
                <c:pt idx="2">
                  <c:v>Avez-vous bénéficié de temps de formation / sensibilisation sur les MAR que vous utilisez?</c:v>
                </c:pt>
              </c:strCache>
            </c:strRef>
          </c:cat>
          <c:val>
            <c:numRef>
              <c:f>'Résultats Entretiens médecins'!$B$12:$B$14</c:f>
              <c:numCache>
                <c:formatCode>0%</c:formatCode>
                <c:ptCount val="3"/>
                <c:pt idx="0">
                  <c:v>0</c:v>
                </c:pt>
                <c:pt idx="1">
                  <c:v>0</c:v>
                </c:pt>
                <c:pt idx="2">
                  <c:v>0</c:v>
                </c:pt>
              </c:numCache>
            </c:numRef>
          </c:val>
          <c:smooth val="0"/>
          <c:extLst>
            <c:ext xmlns:c16="http://schemas.microsoft.com/office/drawing/2014/chart" uri="{C3380CC4-5D6E-409C-BE32-E72D297353CC}">
              <c16:uniqueId val="{00000000-4410-42EA-8404-36EC47BDFA36}"/>
            </c:ext>
          </c:extLst>
        </c:ser>
        <c:dLbls>
          <c:showLegendKey val="0"/>
          <c:showVal val="0"/>
          <c:showCatName val="0"/>
          <c:showSerName val="0"/>
          <c:showPercent val="0"/>
          <c:showBubbleSize val="0"/>
        </c:dLbls>
        <c:smooth val="0"/>
        <c:axId val="78083584"/>
        <c:axId val="78085120"/>
      </c:lineChart>
      <c:catAx>
        <c:axId val="78083584"/>
        <c:scaling>
          <c:orientation val="minMax"/>
        </c:scaling>
        <c:delete val="0"/>
        <c:axPos val="b"/>
        <c:numFmt formatCode="General" sourceLinked="1"/>
        <c:majorTickMark val="none"/>
        <c:minorTickMark val="none"/>
        <c:tickLblPos val="nextTo"/>
        <c:spPr bwMode="auto">
          <a:prstGeom prst="rect">
            <a:avLst/>
          </a:prstGeom>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78085120"/>
        <c:crosses val="autoZero"/>
        <c:auto val="1"/>
        <c:lblAlgn val="ctr"/>
        <c:lblOffset val="100"/>
        <c:noMultiLvlLbl val="0"/>
      </c:catAx>
      <c:valAx>
        <c:axId val="78085120"/>
        <c:scaling>
          <c:orientation val="minMax"/>
        </c:scaling>
        <c:delete val="0"/>
        <c:axPos val="l"/>
        <c:majorGridlines>
          <c:spPr bwMode="auto">
            <a:prstGeom prst="rect">
              <a:avLst/>
            </a:prstGeom>
            <a:ln w="9525" cap="flat" cmpd="sng" algn="ctr">
              <a:solidFill>
                <a:schemeClr val="tx1">
                  <a:lumMod val="15000"/>
                  <a:lumOff val="85000"/>
                </a:schemeClr>
              </a:solidFill>
              <a:round/>
            </a:ln>
            <a:effectLst/>
          </c:spPr>
        </c:majorGridlines>
        <c:numFmt formatCode="0%" sourceLinked="1"/>
        <c:majorTickMark val="none"/>
        <c:minorTickMark val="none"/>
        <c:tickLblPos val="nextTo"/>
        <c:spPr>
          <a:prstGeom prst="rect">
            <a:avLst/>
          </a:prstGeom>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78083584"/>
        <c:crosses val="autoZero"/>
        <c:crossBetween val="between"/>
      </c:valAx>
      <c:spPr>
        <a:prstGeom prst="rect">
          <a:avLst/>
        </a:prstGeom>
        <a:noFill/>
        <a:ln>
          <a:noFill/>
        </a:ln>
        <a:effectLst/>
      </c:spPr>
    </c:plotArea>
    <c:plotVisOnly val="1"/>
    <c:dispBlanksAs val="gap"/>
    <c:showDLblsOverMax val="0"/>
  </c:chart>
  <c:spPr bwMode="auto">
    <a:xfrm>
      <a:off x="0" y="0"/>
      <a:ext cx="0" cy="0"/>
    </a:xfrm>
    <a:prstGeom prst="rect">
      <a:avLst/>
    </a:prstGeom>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spc="0" baseline="0">
                <a:solidFill>
                  <a:schemeClr val="tx1">
                    <a:lumMod val="65000"/>
                    <a:lumOff val="35000"/>
                  </a:schemeClr>
                </a:solidFill>
                <a:latin typeface="+mn-lt"/>
                <a:ea typeface="+mn-ea"/>
                <a:cs typeface="+mn-cs"/>
              </a:defRPr>
            </a:pPr>
            <a:r>
              <a:rPr lang="fr-FR"/>
              <a:t>Résultats Globaux</a:t>
            </a:r>
          </a:p>
        </c:rich>
      </c:tx>
      <c:overlay val="0"/>
      <c:spPr>
        <a:prstGeom prst="rect">
          <a:avLst/>
        </a:prstGeom>
        <a:noFill/>
        <a:ln>
          <a:noFill/>
        </a:ln>
        <a:effectLst/>
      </c:spPr>
      <c:txPr>
        <a:bodyPr rot="0" spcFirstLastPara="1" vertOverflow="ellipsis" vert="horz" wrap="square" anchor="ctr" anchorCtr="1"/>
        <a:lstStyle/>
        <a:p>
          <a:pPr>
            <a:defRPr sz="1400" b="0" i="0" u="none" strike="noStrike"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prstGeom prst="rect">
              <a:avLst/>
            </a:prstGeom>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cat>
            <c:strRef>
              <c:f>'grille d''entretien IDE (3)'!$A$6:$A$21</c:f>
              <c:strCache>
                <c:ptCount val="16"/>
                <c:pt idx="0">
                  <c:v>Connaissez-vous la liste des MAR du service ?</c:v>
                </c:pt>
                <c:pt idx="1">
                  <c:v>Savez-vous où elle se trouve? </c:v>
                </c:pt>
                <c:pt idx="2">
                  <c:v>Les médicaments inscrits dans la liste sont utilisés quotidiennement dans le service?</c:v>
                </c:pt>
                <c:pt idx="3">
                  <c:v>Savez-vous si il existe-t-il un mode opératoire qui décrit le rangement des MAR?</c:v>
                </c:pt>
                <c:pt idx="4">
                  <c:v>Savez-vous si il Existe une rotation formalisée du rangement des médicaments?</c:v>
                </c:pt>
                <c:pt idx="5">
                  <c:v>Savez-vous si les antidotes potentiels des MAR sont disponibles?</c:v>
                </c:pt>
                <c:pt idx="6">
                  <c:v>Leur utilisation est-elle protocolisée ?</c:v>
                </c:pt>
                <c:pt idx="7">
                  <c:v>Connaissez-vous les risques en lien avec les MAR que vous utilisez?</c:v>
                </c:pt>
                <c:pt idx="8">
                  <c:v>Savez-vous si il existel un document qui décrit la gestion de ces risques?</c:v>
                </c:pt>
                <c:pt idx="9">
                  <c:v>Avez-vous bénéficié de temps de formation / sensibilisation sur les MAR que vous utilisez?</c:v>
                </c:pt>
                <c:pt idx="10">
                  <c:v>Qui prescrit les MAR dans le service?</c:v>
                </c:pt>
                <c:pt idx="11">
                  <c:v>Existe-t-il des protocoles de prescription des MAR ?</c:v>
                </c:pt>
                <c:pt idx="12">
                  <c:v>Réalisez-vous un double contrôle systématique avant l'administration d'un MAR?</c:v>
                </c:pt>
                <c:pt idx="13">
                  <c:v>Conservez-vous le pictogramme institutionnel des MAR jusqu'à l'administration?</c:v>
                </c:pt>
                <c:pt idx="14">
                  <c:v>Existe-t-il des protocoles d'administration des MAR ?</c:v>
                </c:pt>
                <c:pt idx="15">
                  <c:v>Avez-vous emprunté des MAR dans d'autres unités de soins?</c:v>
                </c:pt>
              </c:strCache>
            </c:strRef>
          </c:cat>
          <c:val>
            <c:numRef>
              <c:f>'grille d''entretien IDE (3)'!$B$6:$B$21</c:f>
              <c:numCache>
                <c:formatCode>0%</c:formatCode>
                <c:ptCount val="16"/>
                <c:pt idx="0">
                  <c:v>0</c:v>
                </c:pt>
                <c:pt idx="1">
                  <c:v>0</c:v>
                </c:pt>
                <c:pt idx="2">
                  <c:v>0</c:v>
                </c:pt>
                <c:pt idx="3">
                  <c:v>0</c:v>
                </c:pt>
                <c:pt idx="4">
                  <c:v>0</c:v>
                </c:pt>
                <c:pt idx="5">
                  <c:v>0</c:v>
                </c:pt>
                <c:pt idx="6">
                  <c:v>0</c:v>
                </c:pt>
                <c:pt idx="7">
                  <c:v>0</c:v>
                </c:pt>
                <c:pt idx="8">
                  <c:v>0</c:v>
                </c:pt>
                <c:pt idx="9">
                  <c:v>0</c:v>
                </c:pt>
                <c:pt idx="11">
                  <c:v>0</c:v>
                </c:pt>
                <c:pt idx="12">
                  <c:v>0</c:v>
                </c:pt>
                <c:pt idx="13">
                  <c:v>0</c:v>
                </c:pt>
                <c:pt idx="14">
                  <c:v>0</c:v>
                </c:pt>
                <c:pt idx="15">
                  <c:v>0</c:v>
                </c:pt>
              </c:numCache>
            </c:numRef>
          </c:val>
          <c:extLst>
            <c:ext xmlns:c16="http://schemas.microsoft.com/office/drawing/2014/chart" uri="{C3380CC4-5D6E-409C-BE32-E72D297353CC}">
              <c16:uniqueId val="{00000000-E3A5-4E7A-938A-E8AD905D7642}"/>
            </c:ext>
          </c:extLst>
        </c:ser>
        <c:dLbls>
          <c:dLblPos val="ctr"/>
          <c:showLegendKey val="0"/>
          <c:showVal val="1"/>
          <c:showCatName val="0"/>
          <c:showSerName val="0"/>
          <c:showPercent val="0"/>
          <c:showBubbleSize val="0"/>
        </c:dLbls>
        <c:gapWidth val="219"/>
        <c:overlap val="-27"/>
        <c:axId val="75279744"/>
        <c:axId val="75286784"/>
      </c:barChart>
      <c:catAx>
        <c:axId val="75279744"/>
        <c:scaling>
          <c:orientation val="minMax"/>
        </c:scaling>
        <c:delete val="0"/>
        <c:axPos val="b"/>
        <c:numFmt formatCode="General" sourceLinked="1"/>
        <c:majorTickMark val="none"/>
        <c:minorTickMark val="none"/>
        <c:tickLblPos val="nextTo"/>
        <c:spPr bwMode="auto">
          <a:prstGeom prst="rect">
            <a:avLst/>
          </a:prstGeom>
          <a:noFill/>
          <a:ln w="9525" cap="flat" cmpd="sng" algn="ctr">
            <a:solidFill>
              <a:schemeClr val="tx1">
                <a:lumMod val="15000"/>
                <a:lumOff val="85000"/>
              </a:schemeClr>
            </a:solidFill>
            <a:round/>
          </a:ln>
          <a:effectLst/>
        </c:spPr>
        <c:txPr>
          <a:bodyPr rot="0" spcFirstLastPara="1" vertOverflow="ellipsis" wrap="square" anchor="t" anchorCtr="1"/>
          <a:lstStyle/>
          <a:p>
            <a:pPr>
              <a:defRPr sz="900" b="0" i="0" u="none" strike="noStrike" baseline="0">
                <a:solidFill>
                  <a:schemeClr val="tx1">
                    <a:lumMod val="65000"/>
                    <a:lumOff val="35000"/>
                  </a:schemeClr>
                </a:solidFill>
                <a:latin typeface="+mn-lt"/>
                <a:ea typeface="+mn-ea"/>
                <a:cs typeface="+mn-cs"/>
              </a:defRPr>
            </a:pPr>
            <a:endParaRPr lang="fr-FR"/>
          </a:p>
        </c:txPr>
        <c:crossAx val="75286784"/>
        <c:crosses val="autoZero"/>
        <c:auto val="1"/>
        <c:lblAlgn val="ctr"/>
        <c:lblOffset val="100"/>
        <c:noMultiLvlLbl val="0"/>
      </c:catAx>
      <c:valAx>
        <c:axId val="75286784"/>
        <c:scaling>
          <c:orientation val="minMax"/>
        </c:scaling>
        <c:delete val="0"/>
        <c:axPos val="l"/>
        <c:majorGridlines>
          <c:spPr bwMode="auto">
            <a:prstGeom prst="rect">
              <a:avLst/>
            </a:prstGeom>
            <a:ln w="9525" cap="flat" cmpd="sng" algn="ctr">
              <a:solidFill>
                <a:schemeClr val="tx1">
                  <a:lumMod val="15000"/>
                  <a:lumOff val="85000"/>
                </a:schemeClr>
              </a:solidFill>
              <a:round/>
            </a:ln>
            <a:effectLst/>
          </c:spPr>
        </c:majorGridlines>
        <c:numFmt formatCode="0%" sourceLinked="1"/>
        <c:majorTickMark val="none"/>
        <c:minorTickMark val="none"/>
        <c:tickLblPos val="nextTo"/>
        <c:spPr>
          <a:prstGeom prst="rect">
            <a:avLst/>
          </a:prstGeom>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75279744"/>
        <c:crosses val="autoZero"/>
        <c:crossBetween val="between"/>
      </c:valAx>
      <c:spPr>
        <a:prstGeom prst="rect">
          <a:avLst/>
        </a:prstGeom>
        <a:noFill/>
        <a:ln>
          <a:noFill/>
        </a:ln>
        <a:effectLst/>
      </c:spPr>
    </c:plotArea>
    <c:plotVisOnly val="1"/>
    <c:dispBlanksAs val="gap"/>
    <c:showDLblsOverMax val="0"/>
  </c:chart>
  <c:spPr bwMode="auto">
    <a:xfrm>
      <a:off x="0" y="0"/>
      <a:ext cx="0" cy="0"/>
    </a:xfrm>
    <a:prstGeom prst="rect">
      <a:avLst/>
    </a:prstGeom>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spc="0" baseline="0">
                <a:solidFill>
                  <a:schemeClr val="tx1">
                    <a:lumMod val="65000"/>
                    <a:lumOff val="35000"/>
                  </a:schemeClr>
                </a:solidFill>
                <a:latin typeface="+mn-lt"/>
                <a:ea typeface="+mn-ea"/>
                <a:cs typeface="+mn-cs"/>
              </a:defRPr>
            </a:pPr>
            <a:r>
              <a:rPr lang="fr-FR"/>
              <a:t>Liste des MAR</a:t>
            </a:r>
          </a:p>
        </c:rich>
      </c:tx>
      <c:overlay val="0"/>
      <c:spPr>
        <a:prstGeom prst="rect">
          <a:avLst/>
        </a:prstGeom>
        <a:noFill/>
        <a:ln>
          <a:noFill/>
        </a:ln>
        <a:effectLst/>
      </c:spPr>
      <c:txPr>
        <a:bodyPr rot="0" spcFirstLastPara="1" vertOverflow="ellipsis" vert="horz" wrap="square" anchor="ctr" anchorCtr="1"/>
        <a:lstStyle/>
        <a:p>
          <a:pPr>
            <a:defRPr sz="1400" b="0" i="0" u="none" strike="noStrike"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spPr bwMode="auto">
            <a:prstGeom prst="rect">
              <a:avLst/>
            </a:prstGeom>
            <a:ln w="28575" cap="rnd">
              <a:solidFill>
                <a:schemeClr val="accent1"/>
              </a:solidFill>
              <a:round/>
            </a:ln>
            <a:effectLst/>
          </c:spPr>
          <c:marker>
            <c:symbol val="none"/>
          </c:marker>
          <c:cat>
            <c:strRef>
              <c:f>'Résultats Entetiens IDE'!$A$7:$A$9</c:f>
              <c:strCache>
                <c:ptCount val="3"/>
                <c:pt idx="0">
                  <c:v>Connaissez-vous la liste des MAR du service ?</c:v>
                </c:pt>
                <c:pt idx="1">
                  <c:v>Savez-vous où elle se trouve? </c:v>
                </c:pt>
                <c:pt idx="2">
                  <c:v>Les médicaments inscrits dans la liste sont utilisés quotidiennement dans le service?</c:v>
                </c:pt>
              </c:strCache>
            </c:strRef>
          </c:cat>
          <c:val>
            <c:numRef>
              <c:f>'Résultats Entetiens IDE'!$B$7:$B$9</c:f>
              <c:numCache>
                <c:formatCode>0%</c:formatCode>
                <c:ptCount val="3"/>
                <c:pt idx="0">
                  <c:v>0</c:v>
                </c:pt>
                <c:pt idx="1">
                  <c:v>0</c:v>
                </c:pt>
                <c:pt idx="2">
                  <c:v>0</c:v>
                </c:pt>
              </c:numCache>
            </c:numRef>
          </c:val>
          <c:smooth val="0"/>
          <c:extLst>
            <c:ext xmlns:c16="http://schemas.microsoft.com/office/drawing/2014/chart" uri="{C3380CC4-5D6E-409C-BE32-E72D297353CC}">
              <c16:uniqueId val="{00000000-FE0D-4194-8960-AED79C367B75}"/>
            </c:ext>
          </c:extLst>
        </c:ser>
        <c:dLbls>
          <c:showLegendKey val="0"/>
          <c:showVal val="0"/>
          <c:showCatName val="0"/>
          <c:showSerName val="0"/>
          <c:showPercent val="0"/>
          <c:showBubbleSize val="0"/>
        </c:dLbls>
        <c:smooth val="0"/>
        <c:axId val="75315840"/>
        <c:axId val="75342208"/>
      </c:lineChart>
      <c:catAx>
        <c:axId val="75315840"/>
        <c:scaling>
          <c:orientation val="minMax"/>
        </c:scaling>
        <c:delete val="0"/>
        <c:axPos val="b"/>
        <c:numFmt formatCode="General" sourceLinked="1"/>
        <c:majorTickMark val="none"/>
        <c:minorTickMark val="none"/>
        <c:tickLblPos val="nextTo"/>
        <c:spPr bwMode="auto">
          <a:prstGeom prst="rect">
            <a:avLst/>
          </a:prstGeom>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75342208"/>
        <c:crosses val="autoZero"/>
        <c:auto val="1"/>
        <c:lblAlgn val="ctr"/>
        <c:lblOffset val="100"/>
        <c:noMultiLvlLbl val="0"/>
      </c:catAx>
      <c:valAx>
        <c:axId val="75342208"/>
        <c:scaling>
          <c:orientation val="minMax"/>
        </c:scaling>
        <c:delete val="0"/>
        <c:axPos val="l"/>
        <c:majorGridlines>
          <c:spPr bwMode="auto">
            <a:prstGeom prst="rect">
              <a:avLst/>
            </a:prstGeom>
            <a:ln w="9525" cap="flat" cmpd="sng" algn="ctr">
              <a:solidFill>
                <a:schemeClr val="tx1">
                  <a:lumMod val="15000"/>
                  <a:lumOff val="85000"/>
                </a:schemeClr>
              </a:solidFill>
              <a:round/>
            </a:ln>
            <a:effectLst/>
          </c:spPr>
        </c:majorGridlines>
        <c:numFmt formatCode="0%" sourceLinked="1"/>
        <c:majorTickMark val="none"/>
        <c:minorTickMark val="none"/>
        <c:tickLblPos val="nextTo"/>
        <c:spPr>
          <a:prstGeom prst="rect">
            <a:avLst/>
          </a:prstGeom>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75315840"/>
        <c:crosses val="autoZero"/>
        <c:crossBetween val="between"/>
      </c:valAx>
      <c:spPr>
        <a:prstGeom prst="rect">
          <a:avLst/>
        </a:prstGeom>
        <a:noFill/>
        <a:ln>
          <a:noFill/>
        </a:ln>
        <a:effectLst/>
      </c:spPr>
    </c:plotArea>
    <c:plotVisOnly val="1"/>
    <c:dispBlanksAs val="gap"/>
    <c:showDLblsOverMax val="0"/>
  </c:chart>
  <c:spPr bwMode="auto">
    <a:xfrm>
      <a:off x="0" y="0"/>
      <a:ext cx="0" cy="0"/>
    </a:xfrm>
    <a:prstGeom prst="rect">
      <a:avLst/>
    </a:prstGeom>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spc="0" baseline="0">
                <a:solidFill>
                  <a:schemeClr val="tx1">
                    <a:lumMod val="65000"/>
                    <a:lumOff val="35000"/>
                  </a:schemeClr>
                </a:solidFill>
                <a:latin typeface="+mn-lt"/>
                <a:ea typeface="+mn-ea"/>
                <a:cs typeface="+mn-cs"/>
              </a:defRPr>
            </a:pPr>
            <a:r>
              <a:rPr lang="fr-FR"/>
              <a:t>Rangement des MAR</a:t>
            </a:r>
          </a:p>
        </c:rich>
      </c:tx>
      <c:overlay val="0"/>
      <c:spPr>
        <a:prstGeom prst="rect">
          <a:avLst/>
        </a:prstGeom>
        <a:noFill/>
        <a:ln>
          <a:noFill/>
        </a:ln>
        <a:effectLst/>
      </c:spPr>
      <c:txPr>
        <a:bodyPr rot="0" spcFirstLastPara="1" vertOverflow="ellipsis" vert="horz" wrap="square" anchor="ctr" anchorCtr="1"/>
        <a:lstStyle/>
        <a:p>
          <a:pPr>
            <a:defRPr sz="1400" b="0" i="0" u="none" strike="noStrike"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spPr bwMode="auto">
            <a:prstGeom prst="rect">
              <a:avLst/>
            </a:prstGeom>
            <a:ln w="28575" cap="rnd">
              <a:solidFill>
                <a:schemeClr val="accent1"/>
              </a:solidFill>
              <a:round/>
            </a:ln>
            <a:effectLst/>
          </c:spPr>
          <c:marker>
            <c:symbol val="none"/>
          </c:marker>
          <c:cat>
            <c:strRef>
              <c:f>'Résultats Entetiens IDE'!$A$11:$A$22</c:f>
              <c:strCache>
                <c:ptCount val="12"/>
                <c:pt idx="0">
                  <c:v>Savez-vous si il existe-t-il un mode opératoire qui décrit le rangement des MAR?</c:v>
                </c:pt>
                <c:pt idx="1">
                  <c:v>Savez-vous si il Existe une rotation formalisée du rangement des médicaments?</c:v>
                </c:pt>
                <c:pt idx="2">
                  <c:v>Formation / sensibilisation </c:v>
                </c:pt>
                <c:pt idx="3">
                  <c:v>Connaissez-vous les risques en lien avec les MAR que vous utilisez?</c:v>
                </c:pt>
                <c:pt idx="4">
                  <c:v>Savez-vous si il existel un document qui décrit la gestion de ces risques?</c:v>
                </c:pt>
                <c:pt idx="5">
                  <c:v>Avez-vous bénéficié de temps de formation / sensibilisation sur les MAR que vous utilisez?</c:v>
                </c:pt>
                <c:pt idx="6">
                  <c:v>Prescription </c:v>
                </c:pt>
                <c:pt idx="7">
                  <c:v>Qui prescrit les MAR dans le service?</c:v>
                </c:pt>
                <c:pt idx="8">
                  <c:v>Existe-t-il des protocoles de prescription des MAR ?</c:v>
                </c:pt>
                <c:pt idx="9">
                  <c:v>les antidotes des MàR</c:v>
                </c:pt>
                <c:pt idx="10">
                  <c:v>Savez-vous si les antidotes potentiels des MAR sont disponibles?</c:v>
                </c:pt>
                <c:pt idx="11">
                  <c:v>Leur utilisation est-elle protocolisée ?</c:v>
                </c:pt>
              </c:strCache>
            </c:strRef>
          </c:cat>
          <c:val>
            <c:numRef>
              <c:f>'Résultats Entetiens IDE'!$B$11:$B$22</c:f>
              <c:numCache>
                <c:formatCode>0%</c:formatCode>
                <c:ptCount val="12"/>
                <c:pt idx="0">
                  <c:v>0</c:v>
                </c:pt>
                <c:pt idx="1">
                  <c:v>0</c:v>
                </c:pt>
                <c:pt idx="3">
                  <c:v>0</c:v>
                </c:pt>
                <c:pt idx="4">
                  <c:v>0</c:v>
                </c:pt>
                <c:pt idx="5">
                  <c:v>0</c:v>
                </c:pt>
                <c:pt idx="8">
                  <c:v>0</c:v>
                </c:pt>
                <c:pt idx="10">
                  <c:v>0</c:v>
                </c:pt>
                <c:pt idx="11">
                  <c:v>0</c:v>
                </c:pt>
              </c:numCache>
            </c:numRef>
          </c:val>
          <c:smooth val="0"/>
          <c:extLst>
            <c:ext xmlns:c16="http://schemas.microsoft.com/office/drawing/2014/chart" uri="{C3380CC4-5D6E-409C-BE32-E72D297353CC}">
              <c16:uniqueId val="{00000000-B5AD-47FA-9D3B-5AA3D4932DE4}"/>
            </c:ext>
          </c:extLst>
        </c:ser>
        <c:dLbls>
          <c:showLegendKey val="0"/>
          <c:showVal val="0"/>
          <c:showCatName val="0"/>
          <c:showSerName val="0"/>
          <c:showPercent val="0"/>
          <c:showBubbleSize val="0"/>
        </c:dLbls>
        <c:smooth val="0"/>
        <c:axId val="75370880"/>
        <c:axId val="75372416"/>
      </c:lineChart>
      <c:catAx>
        <c:axId val="75370880"/>
        <c:scaling>
          <c:orientation val="minMax"/>
        </c:scaling>
        <c:delete val="0"/>
        <c:axPos val="b"/>
        <c:numFmt formatCode="General" sourceLinked="1"/>
        <c:majorTickMark val="none"/>
        <c:minorTickMark val="none"/>
        <c:tickLblPos val="nextTo"/>
        <c:spPr bwMode="auto">
          <a:prstGeom prst="rect">
            <a:avLst/>
          </a:prstGeom>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75372416"/>
        <c:crosses val="autoZero"/>
        <c:auto val="1"/>
        <c:lblAlgn val="ctr"/>
        <c:lblOffset val="100"/>
        <c:noMultiLvlLbl val="0"/>
      </c:catAx>
      <c:valAx>
        <c:axId val="75372416"/>
        <c:scaling>
          <c:orientation val="minMax"/>
        </c:scaling>
        <c:delete val="0"/>
        <c:axPos val="l"/>
        <c:majorGridlines>
          <c:spPr bwMode="auto">
            <a:prstGeom prst="rect">
              <a:avLst/>
            </a:prstGeom>
            <a:ln w="9525" cap="flat" cmpd="sng" algn="ctr">
              <a:solidFill>
                <a:schemeClr val="tx1">
                  <a:lumMod val="15000"/>
                  <a:lumOff val="85000"/>
                </a:schemeClr>
              </a:solidFill>
              <a:round/>
            </a:ln>
            <a:effectLst/>
          </c:spPr>
        </c:majorGridlines>
        <c:numFmt formatCode="0%" sourceLinked="1"/>
        <c:majorTickMark val="none"/>
        <c:minorTickMark val="none"/>
        <c:tickLblPos val="nextTo"/>
        <c:spPr>
          <a:prstGeom prst="rect">
            <a:avLst/>
          </a:prstGeom>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75370880"/>
        <c:crosses val="autoZero"/>
        <c:crossBetween val="between"/>
      </c:valAx>
      <c:spPr>
        <a:prstGeom prst="rect">
          <a:avLst/>
        </a:prstGeom>
        <a:noFill/>
        <a:ln>
          <a:noFill/>
        </a:ln>
        <a:effectLst/>
      </c:spPr>
    </c:plotArea>
    <c:plotVisOnly val="1"/>
    <c:dispBlanksAs val="gap"/>
    <c:showDLblsOverMax val="0"/>
  </c:chart>
  <c:spPr bwMode="auto">
    <a:xfrm>
      <a:off x="0" y="0"/>
      <a:ext cx="0" cy="0"/>
    </a:xfrm>
    <a:prstGeom prst="rect">
      <a:avLst/>
    </a:prstGeom>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spc="0" baseline="0">
                <a:solidFill>
                  <a:schemeClr val="tx1">
                    <a:lumMod val="65000"/>
                    <a:lumOff val="35000"/>
                  </a:schemeClr>
                </a:solidFill>
                <a:latin typeface="+mn-lt"/>
                <a:ea typeface="+mn-ea"/>
                <a:cs typeface="+mn-cs"/>
              </a:defRPr>
            </a:pPr>
            <a:r>
              <a:rPr lang="fr-FR"/>
              <a:t>Formation/Sensibilisation</a:t>
            </a:r>
          </a:p>
        </c:rich>
      </c:tx>
      <c:overlay val="0"/>
      <c:spPr>
        <a:prstGeom prst="rect">
          <a:avLst/>
        </a:prstGeom>
        <a:noFill/>
        <a:ln>
          <a:noFill/>
        </a:ln>
        <a:effectLst/>
      </c:spPr>
      <c:txPr>
        <a:bodyPr rot="0" spcFirstLastPara="1" vertOverflow="ellipsis" vert="horz" wrap="square" anchor="ctr" anchorCtr="1"/>
        <a:lstStyle/>
        <a:p>
          <a:pPr>
            <a:defRPr sz="1400" b="0" i="0" u="none" strike="noStrike"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spPr bwMode="auto">
            <a:prstGeom prst="rect">
              <a:avLst/>
            </a:prstGeom>
            <a:ln w="28575" cap="rnd">
              <a:solidFill>
                <a:schemeClr val="accent1"/>
              </a:solidFill>
              <a:round/>
            </a:ln>
            <a:effectLst/>
          </c:spPr>
          <c:marker>
            <c:symbol val="none"/>
          </c:marker>
          <c:cat>
            <c:strRef>
              <c:f>'Résultats Entetiens IDE'!$A$14:$A$16</c:f>
              <c:strCache>
                <c:ptCount val="3"/>
                <c:pt idx="0">
                  <c:v>Connaissez-vous les risques en lien avec les MAR que vous utilisez?</c:v>
                </c:pt>
                <c:pt idx="1">
                  <c:v>Savez-vous si il existel un document qui décrit la gestion de ces risques?</c:v>
                </c:pt>
                <c:pt idx="2">
                  <c:v>Avez-vous bénéficié de temps de formation / sensibilisation sur les MAR que vous utilisez?</c:v>
                </c:pt>
              </c:strCache>
            </c:strRef>
          </c:cat>
          <c:val>
            <c:numRef>
              <c:f>'Résultats Entetiens IDE'!$B$14:$B$16</c:f>
              <c:numCache>
                <c:formatCode>0%</c:formatCode>
                <c:ptCount val="3"/>
                <c:pt idx="0">
                  <c:v>0</c:v>
                </c:pt>
                <c:pt idx="1">
                  <c:v>0</c:v>
                </c:pt>
                <c:pt idx="2">
                  <c:v>0</c:v>
                </c:pt>
              </c:numCache>
            </c:numRef>
          </c:val>
          <c:smooth val="0"/>
          <c:extLst>
            <c:ext xmlns:c16="http://schemas.microsoft.com/office/drawing/2014/chart" uri="{C3380CC4-5D6E-409C-BE32-E72D297353CC}">
              <c16:uniqueId val="{00000000-7B5C-4030-94C2-B3B093967583}"/>
            </c:ext>
          </c:extLst>
        </c:ser>
        <c:dLbls>
          <c:showLegendKey val="0"/>
          <c:showVal val="0"/>
          <c:showCatName val="0"/>
          <c:showSerName val="0"/>
          <c:showPercent val="0"/>
          <c:showBubbleSize val="0"/>
        </c:dLbls>
        <c:smooth val="0"/>
        <c:axId val="75385088"/>
        <c:axId val="75386880"/>
      </c:lineChart>
      <c:catAx>
        <c:axId val="75385088"/>
        <c:scaling>
          <c:orientation val="minMax"/>
        </c:scaling>
        <c:delete val="0"/>
        <c:axPos val="b"/>
        <c:numFmt formatCode="General" sourceLinked="1"/>
        <c:majorTickMark val="none"/>
        <c:minorTickMark val="none"/>
        <c:tickLblPos val="nextTo"/>
        <c:spPr bwMode="auto">
          <a:prstGeom prst="rect">
            <a:avLst/>
          </a:prstGeom>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75386880"/>
        <c:crosses val="autoZero"/>
        <c:auto val="1"/>
        <c:lblAlgn val="ctr"/>
        <c:lblOffset val="100"/>
        <c:noMultiLvlLbl val="0"/>
      </c:catAx>
      <c:valAx>
        <c:axId val="75386880"/>
        <c:scaling>
          <c:orientation val="minMax"/>
        </c:scaling>
        <c:delete val="0"/>
        <c:axPos val="l"/>
        <c:majorGridlines>
          <c:spPr bwMode="auto">
            <a:prstGeom prst="rect">
              <a:avLst/>
            </a:prstGeom>
            <a:ln w="9525" cap="flat" cmpd="sng" algn="ctr">
              <a:solidFill>
                <a:schemeClr val="tx1">
                  <a:lumMod val="15000"/>
                  <a:lumOff val="85000"/>
                </a:schemeClr>
              </a:solidFill>
              <a:round/>
            </a:ln>
            <a:effectLst/>
          </c:spPr>
        </c:majorGridlines>
        <c:numFmt formatCode="0%" sourceLinked="1"/>
        <c:majorTickMark val="none"/>
        <c:minorTickMark val="none"/>
        <c:tickLblPos val="nextTo"/>
        <c:spPr>
          <a:prstGeom prst="rect">
            <a:avLst/>
          </a:prstGeom>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75385088"/>
        <c:crosses val="autoZero"/>
        <c:crossBetween val="between"/>
      </c:valAx>
      <c:spPr>
        <a:prstGeom prst="rect">
          <a:avLst/>
        </a:prstGeom>
        <a:noFill/>
        <a:ln>
          <a:noFill/>
        </a:ln>
        <a:effectLst/>
      </c:spPr>
    </c:plotArea>
    <c:plotVisOnly val="1"/>
    <c:dispBlanksAs val="gap"/>
    <c:showDLblsOverMax val="0"/>
  </c:chart>
  <c:spPr bwMode="auto">
    <a:xfrm>
      <a:off x="0" y="0"/>
      <a:ext cx="0" cy="0"/>
    </a:xfrm>
    <a:prstGeom prst="rect">
      <a:avLst/>
    </a:prstGeom>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cs:axisTitle>
  <cs:categoryAxis>
    <cs:lnRef idx="0"/>
    <cs:fillRef idx="0"/>
    <cs:effectRef idx="0"/>
    <cs:fontRef idx="minor">
      <a:schemeClr val="tx1">
        <a:lumMod val="65000"/>
        <a:lumOff val="35000"/>
      </a:schemeClr>
    </cs:fontRef>
    <cs:spPr bwMode="auto">
      <a:prstGeom prst="rect">
        <a:avLst/>
      </a:prstGeom>
      <a:ln w="9525" cap="flat" cmpd="sng" algn="ctr">
        <a:solidFill>
          <a:schemeClr val="tx1">
            <a:lumMod val="15000"/>
            <a:lumOff val="85000"/>
          </a:schemeClr>
        </a:solidFill>
        <a:round/>
      </a:ln>
    </cs:spPr>
    <cs:defRPr sz="900"/>
  </cs:categoryAxis>
  <cs:chartArea>
    <cs:lnRef idx="0"/>
    <cs:fillRef idx="0"/>
    <cs:effectRef idx="0"/>
    <cs:fontRef idx="minor">
      <a:schemeClr val="tx1"/>
    </cs:fontRef>
    <cs:spPr bwMode="auto">
      <a:prstGeom prst="rect">
        <a:avLst/>
      </a:prstGeom>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75000"/>
        <a:lumOff val="25000"/>
      </a:schemeClr>
    </cs:fontRef>
    <cs:defRPr sz="900"/>
  </cs:dataLabel>
  <cs:dataLabelCallout>
    <cs:lnRef idx="0"/>
    <cs:fillRef idx="0"/>
    <cs:effectRef idx="0"/>
    <cs:fontRef idx="minor">
      <a:schemeClr val="dk1">
        <a:lumMod val="65000"/>
        <a:lumOff val="35000"/>
      </a:schemeClr>
    </cs:fontRef>
    <cs:spPr bwMode="auto">
      <a:prstGeom prst="rect">
        <a:avLst/>
      </a:prstGeom>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bwMode="auto">
      <a:prstGeom prst="rect">
        <a:avLst/>
      </a:prstGeom>
      <a:ln w="28575" cap="rnd">
        <a:solidFill>
          <a:schemeClr val="phClr"/>
        </a:solidFill>
        <a:round/>
      </a:ln>
    </cs:spPr>
  </cs:dataPointLine>
  <cs:dataPointMarker>
    <cs:lnRef idx="0">
      <cs:styleClr val="auto"/>
    </cs:lnRef>
    <cs:fillRef idx="1">
      <cs:styleClr val="auto"/>
    </cs:fillRef>
    <cs:effectRef idx="0"/>
    <cs:fontRef idx="minor">
      <a:schemeClr val="tx1"/>
    </cs:fontRef>
    <cs:spPr bwMode="auto">
      <a:prstGeom prst="rect">
        <a:avLst/>
      </a:prstGeom>
      <a:ln w="9525">
        <a:solidFill>
          <a:schemeClr val="phClr"/>
        </a:solidFill>
      </a:ln>
    </cs:spPr>
  </cs:dataPointMarker>
  <cs:dataPointMarkerLayout/>
  <cs:dataPointWireframe>
    <cs:lnRef idx="0">
      <cs:styleClr val="auto"/>
    </cs:lnRef>
    <cs:fillRef idx="1"/>
    <cs:effectRef idx="0"/>
    <cs:fontRef idx="minor">
      <a:schemeClr val="tx1"/>
    </cs:fontRef>
    <cs:spPr bwMode="auto">
      <a:prstGeom prst="rect">
        <a:avLst/>
      </a:prstGeom>
      <a:ln w="9525" cap="rnd">
        <a:solidFill>
          <a:schemeClr val="phClr"/>
        </a:solidFill>
        <a:round/>
      </a:ln>
    </cs:spPr>
  </cs:dataPointWireframe>
  <cs:dataTable>
    <cs:lnRef idx="0"/>
    <cs:fillRef idx="0"/>
    <cs:effectRef idx="0"/>
    <cs:fontRef idx="minor">
      <a:schemeClr val="tx1">
        <a:lumMod val="65000"/>
        <a:lumOff val="35000"/>
      </a:schemeClr>
    </cs:fontRef>
    <cs:spPr bwMode="auto">
      <a:prstGeom prst="rect">
        <a:avLst/>
      </a:prstGeom>
      <a:noFill/>
      <a:ln w="9525" cap="flat" cmpd="sng" algn="ctr">
        <a:solidFill>
          <a:schemeClr val="tx1">
            <a:lumMod val="15000"/>
            <a:lumOff val="85000"/>
          </a:schemeClr>
        </a:solidFill>
        <a:round/>
      </a:ln>
    </cs:spPr>
    <cs:defRPr sz="900"/>
  </cs:dataTable>
  <cs:downBar>
    <cs:lnRef idx="0"/>
    <cs:fillRef idx="0"/>
    <cs:effectRef idx="0"/>
    <cs:fontRef idx="minor">
      <a:schemeClr val="dk1"/>
    </cs:fontRef>
    <cs:spPr bwMode="auto">
      <a:prstGeom prst="rect">
        <a:avLst/>
      </a:prstGeom>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dropLine>
  <cs:errorBar>
    <cs:lnRef idx="0"/>
    <cs:fillRef idx="0"/>
    <cs:effectRef idx="0"/>
    <cs:fontRef idx="minor">
      <a:schemeClr val="tx1"/>
    </cs:fontRef>
    <cs:spPr bwMode="auto">
      <a:prstGeom prst="rect">
        <a:avLst/>
      </a:prstGeom>
      <a:ln w="9525" cap="flat" cmpd="sng" algn="ctr">
        <a:solidFill>
          <a:schemeClr val="tx1">
            <a:lumMod val="65000"/>
            <a:lumOff val="35000"/>
          </a:schemeClr>
        </a:solidFill>
        <a:round/>
      </a:ln>
    </cs:spPr>
  </cs:errorBar>
  <cs:floor>
    <cs:lnRef idx="0"/>
    <cs:fillRef idx="0"/>
    <cs:effectRef idx="0"/>
    <cs:fontRef idx="minor">
      <a:schemeClr val="tx1"/>
    </cs:fontRef>
    <cs:spPr bwMode="auto">
      <a:prstGeom prst="rect">
        <a:avLst/>
      </a:prstGeom>
      <a:noFill/>
      <a:ln>
        <a:noFill/>
      </a:ln>
    </cs:spPr>
  </cs:floor>
  <cs:gridlineMajor>
    <cs:lnRef idx="0"/>
    <cs:fillRef idx="0"/>
    <cs:effectRef idx="0"/>
    <cs:fontRef idx="minor">
      <a:schemeClr val="tx1"/>
    </cs:fontRef>
    <cs:spPr bwMode="auto">
      <a:prstGeom prst="rect">
        <a:avLst/>
      </a:prstGeom>
      <a:ln w="9525" cap="flat" cmpd="sng" algn="ctr">
        <a:solidFill>
          <a:schemeClr val="tx1">
            <a:lumMod val="15000"/>
            <a:lumOff val="85000"/>
          </a:schemeClr>
        </a:solidFill>
        <a:round/>
      </a:ln>
    </cs:spPr>
  </cs:gridlineMajor>
  <cs:gridlineMinor>
    <cs:lnRef idx="0"/>
    <cs:fillRef idx="0"/>
    <cs:effectRef idx="0"/>
    <cs:fontRef idx="minor">
      <a:schemeClr val="tx1"/>
    </cs:fontRef>
    <cs:spPr bwMode="auto">
      <a:prstGeom prst="rect">
        <a:avLst/>
      </a:prstGeom>
      <a:ln w="9525" cap="flat" cmpd="sng" algn="ctr">
        <a:solidFill>
          <a:schemeClr val="tx1">
            <a:lumMod val="5000"/>
            <a:lumOff val="95000"/>
          </a:schemeClr>
        </a:solidFill>
        <a:round/>
      </a:ln>
    </cs:spPr>
  </cs:gridlineMinor>
  <cs:hiLoLine>
    <cs:lnRef idx="0"/>
    <cs:fillRef idx="0"/>
    <cs:effectRef idx="0"/>
    <cs:fontRef idx="minor">
      <a:schemeClr val="tx1"/>
    </cs:fontRef>
    <cs:spPr bwMode="auto">
      <a:prstGeom prst="rect">
        <a:avLst/>
      </a:prstGeom>
      <a:ln w="9525" cap="flat" cmpd="sng" algn="ctr">
        <a:solidFill>
          <a:schemeClr val="tx1">
            <a:lumMod val="75000"/>
            <a:lumOff val="25000"/>
          </a:schemeClr>
        </a:solidFill>
        <a:round/>
      </a:ln>
    </cs:spPr>
  </cs:hiLoLine>
  <cs:leader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spc="0"/>
  </cs:title>
  <cs:trendline>
    <cs:lnRef idx="0">
      <cs:styleClr val="auto"/>
    </cs:lnRef>
    <cs:fillRef idx="0"/>
    <cs:effectRef idx="0"/>
    <cs:fontRef idx="minor">
      <a:schemeClr val="tx1"/>
    </cs:fontRef>
    <cs:spPr bwMode="auto">
      <a:prstGeom prst="rect">
        <a:avLst/>
      </a:prstGeom>
      <a:ln w="19050" cap="rnd">
        <a:solidFill>
          <a:schemeClr val="phClr"/>
        </a:solidFill>
        <a:prstDash val="sysDot"/>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bwMode="auto">
      <a:prstGeom prst="rect">
        <a:avLst/>
      </a:prstGeom>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spPr bwMode="auto">
      <a:prstGeom prst="rect">
        <a:avLst/>
      </a:prstGeom>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cs:axisTitle>
  <cs:categoryAxis>
    <cs:lnRef idx="0"/>
    <cs:fillRef idx="0"/>
    <cs:effectRef idx="0"/>
    <cs:fontRef idx="minor">
      <a:schemeClr val="tx1">
        <a:lumMod val="65000"/>
        <a:lumOff val="35000"/>
      </a:schemeClr>
    </cs:fontRef>
    <cs:spPr bwMode="auto">
      <a:prstGeom prst="rect">
        <a:avLst/>
      </a:prstGeom>
      <a:ln w="9525" cap="flat" cmpd="sng" algn="ctr">
        <a:solidFill>
          <a:schemeClr val="tx1">
            <a:lumMod val="15000"/>
            <a:lumOff val="85000"/>
          </a:schemeClr>
        </a:solidFill>
        <a:round/>
      </a:ln>
    </cs:spPr>
    <cs:defRPr sz="900"/>
  </cs:categoryAxis>
  <cs:chartArea>
    <cs:lnRef idx="0"/>
    <cs:fillRef idx="0"/>
    <cs:effectRef idx="0"/>
    <cs:fontRef idx="minor">
      <a:schemeClr val="tx1"/>
    </cs:fontRef>
    <cs:spPr bwMode="auto">
      <a:prstGeom prst="rect">
        <a:avLst/>
      </a:prstGeom>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75000"/>
        <a:lumOff val="25000"/>
      </a:schemeClr>
    </cs:fontRef>
    <cs:defRPr sz="900"/>
  </cs:dataLabel>
  <cs:dataLabelCallout>
    <cs:lnRef idx="0"/>
    <cs:fillRef idx="0"/>
    <cs:effectRef idx="0"/>
    <cs:fontRef idx="minor">
      <a:schemeClr val="dk1">
        <a:lumMod val="65000"/>
        <a:lumOff val="35000"/>
      </a:schemeClr>
    </cs:fontRef>
    <cs:spPr bwMode="auto">
      <a:prstGeom prst="rect">
        <a:avLst/>
      </a:prstGeom>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bwMode="auto">
      <a:prstGeom prst="rect">
        <a:avLst/>
      </a:prstGeom>
      <a:ln w="28575" cap="rnd">
        <a:solidFill>
          <a:schemeClr val="phClr"/>
        </a:solidFill>
        <a:round/>
      </a:ln>
    </cs:spPr>
  </cs:dataPointLine>
  <cs:dataPointMarker>
    <cs:lnRef idx="0">
      <cs:styleClr val="auto"/>
    </cs:lnRef>
    <cs:fillRef idx="1">
      <cs:styleClr val="auto"/>
    </cs:fillRef>
    <cs:effectRef idx="0"/>
    <cs:fontRef idx="minor">
      <a:schemeClr val="tx1"/>
    </cs:fontRef>
    <cs:spPr bwMode="auto">
      <a:prstGeom prst="rect">
        <a:avLst/>
      </a:prstGeom>
      <a:ln w="9525">
        <a:solidFill>
          <a:schemeClr val="phClr"/>
        </a:solidFill>
      </a:ln>
    </cs:spPr>
  </cs:dataPointMarker>
  <cs:dataPointMarkerLayout/>
  <cs:dataPointWireframe>
    <cs:lnRef idx="0">
      <cs:styleClr val="auto"/>
    </cs:lnRef>
    <cs:fillRef idx="1"/>
    <cs:effectRef idx="0"/>
    <cs:fontRef idx="minor">
      <a:schemeClr val="tx1"/>
    </cs:fontRef>
    <cs:spPr bwMode="auto">
      <a:prstGeom prst="rect">
        <a:avLst/>
      </a:prstGeom>
      <a:ln w="9525" cap="rnd">
        <a:solidFill>
          <a:schemeClr val="phClr"/>
        </a:solidFill>
        <a:round/>
      </a:ln>
    </cs:spPr>
  </cs:dataPointWireframe>
  <cs:dataTable>
    <cs:lnRef idx="0"/>
    <cs:fillRef idx="0"/>
    <cs:effectRef idx="0"/>
    <cs:fontRef idx="minor">
      <a:schemeClr val="tx1">
        <a:lumMod val="65000"/>
        <a:lumOff val="35000"/>
      </a:schemeClr>
    </cs:fontRef>
    <cs:spPr bwMode="auto">
      <a:prstGeom prst="rect">
        <a:avLst/>
      </a:prstGeom>
      <a:noFill/>
      <a:ln w="9525" cap="flat" cmpd="sng" algn="ctr">
        <a:solidFill>
          <a:schemeClr val="tx1">
            <a:lumMod val="15000"/>
            <a:lumOff val="85000"/>
          </a:schemeClr>
        </a:solidFill>
        <a:round/>
      </a:ln>
    </cs:spPr>
    <cs:defRPr sz="900"/>
  </cs:dataTable>
  <cs:downBar>
    <cs:lnRef idx="0"/>
    <cs:fillRef idx="0"/>
    <cs:effectRef idx="0"/>
    <cs:fontRef idx="minor">
      <a:schemeClr val="tx1"/>
    </cs:fontRef>
    <cs:spPr bwMode="auto">
      <a:prstGeom prst="rect">
        <a:avLst/>
      </a:prstGeom>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dropLine>
  <cs:errorBar>
    <cs:lnRef idx="0"/>
    <cs:fillRef idx="0"/>
    <cs:effectRef idx="0"/>
    <cs:fontRef idx="minor">
      <a:schemeClr val="tx1"/>
    </cs:fontRef>
    <cs:spPr bwMode="auto">
      <a:prstGeom prst="rect">
        <a:avLst/>
      </a:prstGeom>
      <a:ln w="9525" cap="flat" cmpd="sng" algn="ctr">
        <a:solidFill>
          <a:schemeClr val="tx1">
            <a:lumMod val="65000"/>
            <a:lumOff val="35000"/>
          </a:schemeClr>
        </a:solidFill>
        <a:round/>
      </a:ln>
    </cs:spPr>
  </cs:errorBar>
  <cs:floor>
    <cs:lnRef idx="0"/>
    <cs:fillRef idx="0"/>
    <cs:effectRef idx="0"/>
    <cs:fontRef idx="minor">
      <a:schemeClr val="tx1"/>
    </cs:fontRef>
    <cs:spPr bwMode="auto">
      <a:prstGeom prst="rect">
        <a:avLst/>
      </a:prstGeom>
      <a:noFill/>
      <a:ln>
        <a:noFill/>
      </a:ln>
    </cs:spPr>
  </cs:floor>
  <cs:gridlineMajor>
    <cs:lnRef idx="0"/>
    <cs:fillRef idx="0"/>
    <cs:effectRef idx="0"/>
    <cs:fontRef idx="minor">
      <a:schemeClr val="tx1"/>
    </cs:fontRef>
    <cs:spPr bwMode="auto">
      <a:prstGeom prst="rect">
        <a:avLst/>
      </a:prstGeom>
      <a:ln w="9525" cap="flat" cmpd="sng" algn="ctr">
        <a:solidFill>
          <a:schemeClr val="tx1">
            <a:lumMod val="15000"/>
            <a:lumOff val="85000"/>
          </a:schemeClr>
        </a:solidFill>
        <a:round/>
      </a:ln>
    </cs:spPr>
  </cs:gridlineMajor>
  <cs:gridlineMinor>
    <cs:lnRef idx="0"/>
    <cs:fillRef idx="0"/>
    <cs:effectRef idx="0"/>
    <cs:fontRef idx="minor">
      <a:schemeClr val="tx1"/>
    </cs:fontRef>
    <cs:spPr bwMode="auto">
      <a:prstGeom prst="rect">
        <a:avLst/>
      </a:prstGeom>
      <a:ln w="9525" cap="flat" cmpd="sng" algn="ctr">
        <a:solidFill>
          <a:schemeClr val="tx1">
            <a:lumMod val="5000"/>
            <a:lumOff val="95000"/>
          </a:schemeClr>
        </a:solidFill>
        <a:round/>
      </a:ln>
    </cs:spPr>
  </cs:gridlineMinor>
  <cs:hiLoLine>
    <cs:lnRef idx="0"/>
    <cs:fillRef idx="0"/>
    <cs:effectRef idx="0"/>
    <cs:fontRef idx="minor">
      <a:schemeClr val="tx1"/>
    </cs:fontRef>
    <cs:spPr bwMode="auto">
      <a:prstGeom prst="rect">
        <a:avLst/>
      </a:prstGeom>
      <a:ln w="9525" cap="flat" cmpd="sng" algn="ctr">
        <a:solidFill>
          <a:schemeClr val="tx1">
            <a:lumMod val="50000"/>
            <a:lumOff val="50000"/>
          </a:schemeClr>
        </a:solidFill>
        <a:round/>
      </a:ln>
    </cs:spPr>
  </cs:hiLoLine>
  <cs:leader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spc="0"/>
  </cs:title>
  <cs:trendline>
    <cs:lnRef idx="0">
      <cs:styleClr val="auto"/>
    </cs:lnRef>
    <cs:fillRef idx="0"/>
    <cs:effectRef idx="0"/>
    <cs:fontRef idx="minor">
      <a:schemeClr val="tx1"/>
    </cs:fontRef>
    <cs:spPr bwMode="auto">
      <a:prstGeom prst="rect">
        <a:avLst/>
      </a:prstGeom>
      <a:ln w="19050" cap="rnd">
        <a:solidFill>
          <a:schemeClr val="phClr"/>
        </a:solidFill>
        <a:prstDash val="sysDot"/>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bwMode="auto">
      <a:prstGeom prst="rect">
        <a:avLst/>
      </a:prstGeom>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spPr bwMode="auto">
      <a:prstGeom prst="rect">
        <a:avLst/>
      </a:prstGeom>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cs:axisTitle>
  <cs:categoryAxis>
    <cs:lnRef idx="0"/>
    <cs:fillRef idx="0"/>
    <cs:effectRef idx="0"/>
    <cs:fontRef idx="minor">
      <a:schemeClr val="tx1">
        <a:lumMod val="65000"/>
        <a:lumOff val="35000"/>
      </a:schemeClr>
    </cs:fontRef>
    <cs:spPr bwMode="auto">
      <a:prstGeom prst="rect">
        <a:avLst/>
      </a:prstGeom>
      <a:ln w="9525" cap="flat" cmpd="sng" algn="ctr">
        <a:solidFill>
          <a:schemeClr val="tx1">
            <a:lumMod val="15000"/>
            <a:lumOff val="85000"/>
          </a:schemeClr>
        </a:solidFill>
        <a:round/>
      </a:ln>
    </cs:spPr>
    <cs:defRPr sz="900"/>
  </cs:categoryAxis>
  <cs:chartArea>
    <cs:lnRef idx="0"/>
    <cs:fillRef idx="0"/>
    <cs:effectRef idx="0"/>
    <cs:fontRef idx="minor">
      <a:schemeClr val="tx1"/>
    </cs:fontRef>
    <cs:spPr bwMode="auto">
      <a:prstGeom prst="rect">
        <a:avLst/>
      </a:prstGeom>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75000"/>
        <a:lumOff val="25000"/>
      </a:schemeClr>
    </cs:fontRef>
    <cs:defRPr sz="900"/>
  </cs:dataLabel>
  <cs:dataLabelCallout>
    <cs:lnRef idx="0"/>
    <cs:fillRef idx="0"/>
    <cs:effectRef idx="0"/>
    <cs:fontRef idx="minor">
      <a:schemeClr val="dk1">
        <a:lumMod val="65000"/>
        <a:lumOff val="35000"/>
      </a:schemeClr>
    </cs:fontRef>
    <cs:spPr bwMode="auto">
      <a:prstGeom prst="rect">
        <a:avLst/>
      </a:prstGeom>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bwMode="auto">
      <a:prstGeom prst="rect">
        <a:avLst/>
      </a:prstGeom>
      <a:ln w="28575" cap="rnd">
        <a:solidFill>
          <a:schemeClr val="phClr"/>
        </a:solidFill>
        <a:round/>
      </a:ln>
    </cs:spPr>
  </cs:dataPointLine>
  <cs:dataPointMarker>
    <cs:lnRef idx="0">
      <cs:styleClr val="auto"/>
    </cs:lnRef>
    <cs:fillRef idx="1">
      <cs:styleClr val="auto"/>
    </cs:fillRef>
    <cs:effectRef idx="0"/>
    <cs:fontRef idx="minor">
      <a:schemeClr val="tx1"/>
    </cs:fontRef>
    <cs:spPr bwMode="auto">
      <a:prstGeom prst="rect">
        <a:avLst/>
      </a:prstGeom>
      <a:ln w="9525">
        <a:solidFill>
          <a:schemeClr val="phClr"/>
        </a:solidFill>
      </a:ln>
    </cs:spPr>
  </cs:dataPointMarker>
  <cs:dataPointMarkerLayout/>
  <cs:dataPointWireframe>
    <cs:lnRef idx="0">
      <cs:styleClr val="auto"/>
    </cs:lnRef>
    <cs:fillRef idx="1"/>
    <cs:effectRef idx="0"/>
    <cs:fontRef idx="minor">
      <a:schemeClr val="tx1"/>
    </cs:fontRef>
    <cs:spPr bwMode="auto">
      <a:prstGeom prst="rect">
        <a:avLst/>
      </a:prstGeom>
      <a:ln w="9525" cap="rnd">
        <a:solidFill>
          <a:schemeClr val="phClr"/>
        </a:solidFill>
        <a:round/>
      </a:ln>
    </cs:spPr>
  </cs:dataPointWireframe>
  <cs:dataTable>
    <cs:lnRef idx="0"/>
    <cs:fillRef idx="0"/>
    <cs:effectRef idx="0"/>
    <cs:fontRef idx="minor">
      <a:schemeClr val="tx1">
        <a:lumMod val="65000"/>
        <a:lumOff val="35000"/>
      </a:schemeClr>
    </cs:fontRef>
    <cs:spPr bwMode="auto">
      <a:prstGeom prst="rect">
        <a:avLst/>
      </a:prstGeom>
      <a:noFill/>
      <a:ln w="9525" cap="flat" cmpd="sng" algn="ctr">
        <a:solidFill>
          <a:schemeClr val="tx1">
            <a:lumMod val="15000"/>
            <a:lumOff val="85000"/>
          </a:schemeClr>
        </a:solidFill>
        <a:round/>
      </a:ln>
    </cs:spPr>
    <cs:defRPr sz="900"/>
  </cs:dataTable>
  <cs:downBar>
    <cs:lnRef idx="0"/>
    <cs:fillRef idx="0"/>
    <cs:effectRef idx="0"/>
    <cs:fontRef idx="minor">
      <a:schemeClr val="dk1"/>
    </cs:fontRef>
    <cs:spPr bwMode="auto">
      <a:prstGeom prst="rect">
        <a:avLst/>
      </a:prstGeom>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dropLine>
  <cs:errorBar>
    <cs:lnRef idx="0"/>
    <cs:fillRef idx="0"/>
    <cs:effectRef idx="0"/>
    <cs:fontRef idx="minor">
      <a:schemeClr val="tx1"/>
    </cs:fontRef>
    <cs:spPr bwMode="auto">
      <a:prstGeom prst="rect">
        <a:avLst/>
      </a:prstGeom>
      <a:ln w="9525" cap="flat" cmpd="sng" algn="ctr">
        <a:solidFill>
          <a:schemeClr val="tx1">
            <a:lumMod val="65000"/>
            <a:lumOff val="35000"/>
          </a:schemeClr>
        </a:solidFill>
        <a:round/>
      </a:ln>
    </cs:spPr>
  </cs:errorBar>
  <cs:floor>
    <cs:lnRef idx="0"/>
    <cs:fillRef idx="0"/>
    <cs:effectRef idx="0"/>
    <cs:fontRef idx="minor">
      <a:schemeClr val="tx1"/>
    </cs:fontRef>
    <cs:spPr bwMode="auto">
      <a:prstGeom prst="rect">
        <a:avLst/>
      </a:prstGeom>
      <a:noFill/>
      <a:ln>
        <a:noFill/>
      </a:ln>
    </cs:spPr>
  </cs:floor>
  <cs:gridlineMajor>
    <cs:lnRef idx="0"/>
    <cs:fillRef idx="0"/>
    <cs:effectRef idx="0"/>
    <cs:fontRef idx="minor">
      <a:schemeClr val="tx1"/>
    </cs:fontRef>
    <cs:spPr bwMode="auto">
      <a:prstGeom prst="rect">
        <a:avLst/>
      </a:prstGeom>
      <a:ln w="9525" cap="flat" cmpd="sng" algn="ctr">
        <a:solidFill>
          <a:schemeClr val="tx1">
            <a:lumMod val="15000"/>
            <a:lumOff val="85000"/>
          </a:schemeClr>
        </a:solidFill>
        <a:round/>
      </a:ln>
    </cs:spPr>
  </cs:gridlineMajor>
  <cs:gridlineMinor>
    <cs:lnRef idx="0"/>
    <cs:fillRef idx="0"/>
    <cs:effectRef idx="0"/>
    <cs:fontRef idx="minor">
      <a:schemeClr val="tx1"/>
    </cs:fontRef>
    <cs:spPr bwMode="auto">
      <a:prstGeom prst="rect">
        <a:avLst/>
      </a:prstGeom>
      <a:ln w="9525" cap="flat" cmpd="sng" algn="ctr">
        <a:solidFill>
          <a:schemeClr val="tx1">
            <a:lumMod val="5000"/>
            <a:lumOff val="95000"/>
          </a:schemeClr>
        </a:solidFill>
        <a:round/>
      </a:ln>
    </cs:spPr>
  </cs:gridlineMinor>
  <cs:hiLoLine>
    <cs:lnRef idx="0"/>
    <cs:fillRef idx="0"/>
    <cs:effectRef idx="0"/>
    <cs:fontRef idx="minor">
      <a:schemeClr val="tx1"/>
    </cs:fontRef>
    <cs:spPr bwMode="auto">
      <a:prstGeom prst="rect">
        <a:avLst/>
      </a:prstGeom>
      <a:ln w="9525" cap="flat" cmpd="sng" algn="ctr">
        <a:solidFill>
          <a:schemeClr val="tx1">
            <a:lumMod val="75000"/>
            <a:lumOff val="25000"/>
          </a:schemeClr>
        </a:solidFill>
        <a:round/>
      </a:ln>
    </cs:spPr>
  </cs:hiLoLine>
  <cs:leader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spc="0"/>
  </cs:title>
  <cs:trendline>
    <cs:lnRef idx="0">
      <cs:styleClr val="auto"/>
    </cs:lnRef>
    <cs:fillRef idx="0"/>
    <cs:effectRef idx="0"/>
    <cs:fontRef idx="minor">
      <a:schemeClr val="tx1"/>
    </cs:fontRef>
    <cs:spPr bwMode="auto">
      <a:prstGeom prst="rect">
        <a:avLst/>
      </a:prstGeom>
      <a:ln w="19050" cap="rnd">
        <a:solidFill>
          <a:schemeClr val="phClr"/>
        </a:solidFill>
        <a:prstDash val="sysDot"/>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bwMode="auto">
      <a:prstGeom prst="rect">
        <a:avLst/>
      </a:prstGeom>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spPr bwMode="auto">
      <a:prstGeom prst="rect">
        <a:avLst/>
      </a:prstGeom>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cs:axisTitle>
  <cs:categoryAxis>
    <cs:lnRef idx="0"/>
    <cs:fillRef idx="0"/>
    <cs:effectRef idx="0"/>
    <cs:fontRef idx="minor">
      <a:schemeClr val="tx1">
        <a:lumMod val="65000"/>
        <a:lumOff val="35000"/>
      </a:schemeClr>
    </cs:fontRef>
    <cs:spPr bwMode="auto">
      <a:prstGeom prst="rect">
        <a:avLst/>
      </a:prstGeom>
      <a:ln w="9525" cap="flat" cmpd="sng" algn="ctr">
        <a:solidFill>
          <a:schemeClr val="tx1">
            <a:lumMod val="15000"/>
            <a:lumOff val="85000"/>
          </a:schemeClr>
        </a:solidFill>
        <a:round/>
      </a:ln>
    </cs:spPr>
    <cs:defRPr sz="900"/>
  </cs:categoryAxis>
  <cs:chartArea>
    <cs:lnRef idx="0"/>
    <cs:fillRef idx="0"/>
    <cs:effectRef idx="0"/>
    <cs:fontRef idx="minor">
      <a:schemeClr val="tx1"/>
    </cs:fontRef>
    <cs:spPr bwMode="auto">
      <a:prstGeom prst="rect">
        <a:avLst/>
      </a:prstGeom>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75000"/>
        <a:lumOff val="25000"/>
      </a:schemeClr>
    </cs:fontRef>
    <cs:defRPr sz="900"/>
  </cs:dataLabel>
  <cs:dataLabelCallout>
    <cs:lnRef idx="0"/>
    <cs:fillRef idx="0"/>
    <cs:effectRef idx="0"/>
    <cs:fontRef idx="minor">
      <a:schemeClr val="dk1">
        <a:lumMod val="65000"/>
        <a:lumOff val="35000"/>
      </a:schemeClr>
    </cs:fontRef>
    <cs:spPr bwMode="auto">
      <a:prstGeom prst="rect">
        <a:avLst/>
      </a:prstGeom>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bwMode="auto">
      <a:prstGeom prst="rect">
        <a:avLst/>
      </a:prstGeom>
      <a:ln w="28575" cap="rnd">
        <a:solidFill>
          <a:schemeClr val="phClr"/>
        </a:solidFill>
        <a:round/>
      </a:ln>
    </cs:spPr>
  </cs:dataPointLine>
  <cs:dataPointMarker>
    <cs:lnRef idx="0">
      <cs:styleClr val="auto"/>
    </cs:lnRef>
    <cs:fillRef idx="1">
      <cs:styleClr val="auto"/>
    </cs:fillRef>
    <cs:effectRef idx="0"/>
    <cs:fontRef idx="minor">
      <a:schemeClr val="tx1"/>
    </cs:fontRef>
    <cs:spPr bwMode="auto">
      <a:prstGeom prst="rect">
        <a:avLst/>
      </a:prstGeom>
      <a:ln w="9525">
        <a:solidFill>
          <a:schemeClr val="phClr"/>
        </a:solidFill>
      </a:ln>
    </cs:spPr>
  </cs:dataPointMarker>
  <cs:dataPointMarkerLayout/>
  <cs:dataPointWireframe>
    <cs:lnRef idx="0">
      <cs:styleClr val="auto"/>
    </cs:lnRef>
    <cs:fillRef idx="1"/>
    <cs:effectRef idx="0"/>
    <cs:fontRef idx="minor">
      <a:schemeClr val="tx1"/>
    </cs:fontRef>
    <cs:spPr bwMode="auto">
      <a:prstGeom prst="rect">
        <a:avLst/>
      </a:prstGeom>
      <a:ln w="9525" cap="rnd">
        <a:solidFill>
          <a:schemeClr val="phClr"/>
        </a:solidFill>
        <a:round/>
      </a:ln>
    </cs:spPr>
  </cs:dataPointWireframe>
  <cs:dataTable>
    <cs:lnRef idx="0"/>
    <cs:fillRef idx="0"/>
    <cs:effectRef idx="0"/>
    <cs:fontRef idx="minor">
      <a:schemeClr val="tx1">
        <a:lumMod val="65000"/>
        <a:lumOff val="35000"/>
      </a:schemeClr>
    </cs:fontRef>
    <cs:spPr bwMode="auto">
      <a:prstGeom prst="rect">
        <a:avLst/>
      </a:prstGeom>
      <a:noFill/>
      <a:ln w="9525" cap="flat" cmpd="sng" algn="ctr">
        <a:solidFill>
          <a:schemeClr val="tx1">
            <a:lumMod val="15000"/>
            <a:lumOff val="85000"/>
          </a:schemeClr>
        </a:solidFill>
        <a:round/>
      </a:ln>
    </cs:spPr>
    <cs:defRPr sz="900"/>
  </cs:dataTable>
  <cs:downBar>
    <cs:lnRef idx="0"/>
    <cs:fillRef idx="0"/>
    <cs:effectRef idx="0"/>
    <cs:fontRef idx="minor">
      <a:schemeClr val="tx1"/>
    </cs:fontRef>
    <cs:spPr bwMode="auto">
      <a:prstGeom prst="rect">
        <a:avLst/>
      </a:prstGeom>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dropLine>
  <cs:errorBar>
    <cs:lnRef idx="0"/>
    <cs:fillRef idx="0"/>
    <cs:effectRef idx="0"/>
    <cs:fontRef idx="minor">
      <a:schemeClr val="tx1"/>
    </cs:fontRef>
    <cs:spPr bwMode="auto">
      <a:prstGeom prst="rect">
        <a:avLst/>
      </a:prstGeom>
      <a:ln w="9525" cap="flat" cmpd="sng" algn="ctr">
        <a:solidFill>
          <a:schemeClr val="tx1">
            <a:lumMod val="65000"/>
            <a:lumOff val="35000"/>
          </a:schemeClr>
        </a:solidFill>
        <a:round/>
      </a:ln>
    </cs:spPr>
  </cs:errorBar>
  <cs:floor>
    <cs:lnRef idx="0"/>
    <cs:fillRef idx="0"/>
    <cs:effectRef idx="0"/>
    <cs:fontRef idx="minor">
      <a:schemeClr val="tx1"/>
    </cs:fontRef>
    <cs:spPr bwMode="auto">
      <a:prstGeom prst="rect">
        <a:avLst/>
      </a:prstGeom>
      <a:noFill/>
      <a:ln>
        <a:noFill/>
      </a:ln>
    </cs:spPr>
  </cs:floor>
  <cs:gridlineMajor>
    <cs:lnRef idx="0"/>
    <cs:fillRef idx="0"/>
    <cs:effectRef idx="0"/>
    <cs:fontRef idx="minor">
      <a:schemeClr val="tx1"/>
    </cs:fontRef>
    <cs:spPr bwMode="auto">
      <a:prstGeom prst="rect">
        <a:avLst/>
      </a:prstGeom>
      <a:ln w="9525" cap="flat" cmpd="sng" algn="ctr">
        <a:solidFill>
          <a:schemeClr val="tx1">
            <a:lumMod val="15000"/>
            <a:lumOff val="85000"/>
          </a:schemeClr>
        </a:solidFill>
        <a:round/>
      </a:ln>
    </cs:spPr>
  </cs:gridlineMajor>
  <cs:gridlineMinor>
    <cs:lnRef idx="0"/>
    <cs:fillRef idx="0"/>
    <cs:effectRef idx="0"/>
    <cs:fontRef idx="minor">
      <a:schemeClr val="tx1"/>
    </cs:fontRef>
    <cs:spPr bwMode="auto">
      <a:prstGeom prst="rect">
        <a:avLst/>
      </a:prstGeom>
      <a:ln w="9525" cap="flat" cmpd="sng" algn="ctr">
        <a:solidFill>
          <a:schemeClr val="tx1">
            <a:lumMod val="5000"/>
            <a:lumOff val="95000"/>
          </a:schemeClr>
        </a:solidFill>
        <a:round/>
      </a:ln>
    </cs:spPr>
  </cs:gridlineMinor>
  <cs:hiLoLine>
    <cs:lnRef idx="0"/>
    <cs:fillRef idx="0"/>
    <cs:effectRef idx="0"/>
    <cs:fontRef idx="minor">
      <a:schemeClr val="tx1"/>
    </cs:fontRef>
    <cs:spPr bwMode="auto">
      <a:prstGeom prst="rect">
        <a:avLst/>
      </a:prstGeom>
      <a:ln w="9525" cap="flat" cmpd="sng" algn="ctr">
        <a:solidFill>
          <a:schemeClr val="tx1">
            <a:lumMod val="50000"/>
            <a:lumOff val="50000"/>
          </a:schemeClr>
        </a:solidFill>
        <a:round/>
      </a:ln>
    </cs:spPr>
  </cs:hiLoLine>
  <cs:leader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spc="0"/>
  </cs:title>
  <cs:trendline>
    <cs:lnRef idx="0">
      <cs:styleClr val="auto"/>
    </cs:lnRef>
    <cs:fillRef idx="0"/>
    <cs:effectRef idx="0"/>
    <cs:fontRef idx="minor">
      <a:schemeClr val="tx1"/>
    </cs:fontRef>
    <cs:spPr bwMode="auto">
      <a:prstGeom prst="rect">
        <a:avLst/>
      </a:prstGeom>
      <a:ln w="19050" cap="rnd">
        <a:solidFill>
          <a:schemeClr val="phClr"/>
        </a:solidFill>
        <a:prstDash val="sysDot"/>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bwMode="auto">
      <a:prstGeom prst="rect">
        <a:avLst/>
      </a:prstGeom>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spPr bwMode="auto">
      <a:prstGeom prst="rect">
        <a:avLst/>
      </a:prstGeom>
      <a:noFill/>
      <a:ln>
        <a:noFill/>
      </a:ln>
    </cs:spPr>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cs:axisTitle>
  <cs:categoryAxis>
    <cs:lnRef idx="0"/>
    <cs:fillRef idx="0"/>
    <cs:effectRef idx="0"/>
    <cs:fontRef idx="minor">
      <a:schemeClr val="tx1">
        <a:lumMod val="65000"/>
        <a:lumOff val="35000"/>
      </a:schemeClr>
    </cs:fontRef>
    <cs:spPr bwMode="auto">
      <a:prstGeom prst="rect">
        <a:avLst/>
      </a:prstGeom>
      <a:ln w="9525" cap="flat" cmpd="sng" algn="ctr">
        <a:solidFill>
          <a:schemeClr val="tx1">
            <a:lumMod val="15000"/>
            <a:lumOff val="85000"/>
          </a:schemeClr>
        </a:solidFill>
        <a:round/>
      </a:ln>
    </cs:spPr>
    <cs:defRPr sz="900"/>
  </cs:categoryAxis>
  <cs:chartArea>
    <cs:lnRef idx="0"/>
    <cs:fillRef idx="0"/>
    <cs:effectRef idx="0"/>
    <cs:fontRef idx="minor">
      <a:schemeClr val="tx1"/>
    </cs:fontRef>
    <cs:spPr bwMode="auto">
      <a:prstGeom prst="rect">
        <a:avLst/>
      </a:prstGeom>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75000"/>
        <a:lumOff val="25000"/>
      </a:schemeClr>
    </cs:fontRef>
    <cs:defRPr sz="900"/>
  </cs:dataLabel>
  <cs:dataLabelCallout>
    <cs:lnRef idx="0"/>
    <cs:fillRef idx="0"/>
    <cs:effectRef idx="0"/>
    <cs:fontRef idx="minor">
      <a:schemeClr val="dk1">
        <a:lumMod val="65000"/>
        <a:lumOff val="35000"/>
      </a:schemeClr>
    </cs:fontRef>
    <cs:spPr bwMode="auto">
      <a:prstGeom prst="rect">
        <a:avLst/>
      </a:prstGeom>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bwMode="auto">
      <a:prstGeom prst="rect">
        <a:avLst/>
      </a:prstGeom>
      <a:ln w="28575" cap="rnd">
        <a:solidFill>
          <a:schemeClr val="phClr"/>
        </a:solidFill>
        <a:round/>
      </a:ln>
    </cs:spPr>
  </cs:dataPointLine>
  <cs:dataPointMarker>
    <cs:lnRef idx="0">
      <cs:styleClr val="auto"/>
    </cs:lnRef>
    <cs:fillRef idx="1">
      <cs:styleClr val="auto"/>
    </cs:fillRef>
    <cs:effectRef idx="0"/>
    <cs:fontRef idx="minor">
      <a:schemeClr val="tx1"/>
    </cs:fontRef>
    <cs:spPr bwMode="auto">
      <a:prstGeom prst="rect">
        <a:avLst/>
      </a:prstGeom>
      <a:ln w="9525">
        <a:solidFill>
          <a:schemeClr val="phClr"/>
        </a:solidFill>
      </a:ln>
    </cs:spPr>
  </cs:dataPointMarker>
  <cs:dataPointMarkerLayout/>
  <cs:dataPointWireframe>
    <cs:lnRef idx="0">
      <cs:styleClr val="auto"/>
    </cs:lnRef>
    <cs:fillRef idx="1"/>
    <cs:effectRef idx="0"/>
    <cs:fontRef idx="minor">
      <a:schemeClr val="tx1"/>
    </cs:fontRef>
    <cs:spPr bwMode="auto">
      <a:prstGeom prst="rect">
        <a:avLst/>
      </a:prstGeom>
      <a:ln w="9525" cap="rnd">
        <a:solidFill>
          <a:schemeClr val="phClr"/>
        </a:solidFill>
        <a:round/>
      </a:ln>
    </cs:spPr>
  </cs:dataPointWireframe>
  <cs:dataTable>
    <cs:lnRef idx="0"/>
    <cs:fillRef idx="0"/>
    <cs:effectRef idx="0"/>
    <cs:fontRef idx="minor">
      <a:schemeClr val="tx1">
        <a:lumMod val="65000"/>
        <a:lumOff val="35000"/>
      </a:schemeClr>
    </cs:fontRef>
    <cs:spPr bwMode="auto">
      <a:prstGeom prst="rect">
        <a:avLst/>
      </a:prstGeom>
      <a:noFill/>
      <a:ln w="9525" cap="flat" cmpd="sng" algn="ctr">
        <a:solidFill>
          <a:schemeClr val="tx1">
            <a:lumMod val="15000"/>
            <a:lumOff val="85000"/>
          </a:schemeClr>
        </a:solidFill>
        <a:round/>
      </a:ln>
    </cs:spPr>
    <cs:defRPr sz="900"/>
  </cs:dataTable>
  <cs:downBar>
    <cs:lnRef idx="0"/>
    <cs:fillRef idx="0"/>
    <cs:effectRef idx="0"/>
    <cs:fontRef idx="minor">
      <a:schemeClr val="tx1"/>
    </cs:fontRef>
    <cs:spPr bwMode="auto">
      <a:prstGeom prst="rect">
        <a:avLst/>
      </a:prstGeom>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dropLine>
  <cs:errorBar>
    <cs:lnRef idx="0"/>
    <cs:fillRef idx="0"/>
    <cs:effectRef idx="0"/>
    <cs:fontRef idx="minor">
      <a:schemeClr val="tx1"/>
    </cs:fontRef>
    <cs:spPr bwMode="auto">
      <a:prstGeom prst="rect">
        <a:avLst/>
      </a:prstGeom>
      <a:ln w="9525" cap="flat" cmpd="sng" algn="ctr">
        <a:solidFill>
          <a:schemeClr val="tx1">
            <a:lumMod val="65000"/>
            <a:lumOff val="35000"/>
          </a:schemeClr>
        </a:solidFill>
        <a:round/>
      </a:ln>
    </cs:spPr>
  </cs:errorBar>
  <cs:floor>
    <cs:lnRef idx="0"/>
    <cs:fillRef idx="0"/>
    <cs:effectRef idx="0"/>
    <cs:fontRef idx="minor">
      <a:schemeClr val="tx1"/>
    </cs:fontRef>
    <cs:spPr bwMode="auto">
      <a:prstGeom prst="rect">
        <a:avLst/>
      </a:prstGeom>
      <a:noFill/>
      <a:ln>
        <a:noFill/>
      </a:ln>
    </cs:spPr>
  </cs:floor>
  <cs:gridlineMajor>
    <cs:lnRef idx="0"/>
    <cs:fillRef idx="0"/>
    <cs:effectRef idx="0"/>
    <cs:fontRef idx="minor">
      <a:schemeClr val="tx1"/>
    </cs:fontRef>
    <cs:spPr bwMode="auto">
      <a:prstGeom prst="rect">
        <a:avLst/>
      </a:prstGeom>
      <a:ln w="9525" cap="flat" cmpd="sng" algn="ctr">
        <a:solidFill>
          <a:schemeClr val="tx1">
            <a:lumMod val="15000"/>
            <a:lumOff val="85000"/>
          </a:schemeClr>
        </a:solidFill>
        <a:round/>
      </a:ln>
    </cs:spPr>
  </cs:gridlineMajor>
  <cs:gridlineMinor>
    <cs:lnRef idx="0"/>
    <cs:fillRef idx="0"/>
    <cs:effectRef idx="0"/>
    <cs:fontRef idx="minor">
      <a:schemeClr val="tx1"/>
    </cs:fontRef>
    <cs:spPr bwMode="auto">
      <a:prstGeom prst="rect">
        <a:avLst/>
      </a:prstGeom>
      <a:ln w="9525" cap="flat" cmpd="sng" algn="ctr">
        <a:solidFill>
          <a:schemeClr val="tx1">
            <a:lumMod val="5000"/>
            <a:lumOff val="95000"/>
          </a:schemeClr>
        </a:solidFill>
        <a:round/>
      </a:ln>
    </cs:spPr>
  </cs:gridlineMinor>
  <cs:hiLoLine>
    <cs:lnRef idx="0"/>
    <cs:fillRef idx="0"/>
    <cs:effectRef idx="0"/>
    <cs:fontRef idx="minor">
      <a:schemeClr val="tx1"/>
    </cs:fontRef>
    <cs:spPr bwMode="auto">
      <a:prstGeom prst="rect">
        <a:avLst/>
      </a:prstGeom>
      <a:ln w="9525" cap="flat" cmpd="sng" algn="ctr">
        <a:solidFill>
          <a:schemeClr val="tx1">
            <a:lumMod val="50000"/>
            <a:lumOff val="50000"/>
          </a:schemeClr>
        </a:solidFill>
        <a:round/>
      </a:ln>
    </cs:spPr>
  </cs:hiLoLine>
  <cs:leader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spc="0"/>
  </cs:title>
  <cs:trendline>
    <cs:lnRef idx="0">
      <cs:styleClr val="auto"/>
    </cs:lnRef>
    <cs:fillRef idx="0"/>
    <cs:effectRef idx="0"/>
    <cs:fontRef idx="minor">
      <a:schemeClr val="tx1"/>
    </cs:fontRef>
    <cs:spPr bwMode="auto">
      <a:prstGeom prst="rect">
        <a:avLst/>
      </a:prstGeom>
      <a:ln w="19050" cap="rnd">
        <a:solidFill>
          <a:schemeClr val="phClr"/>
        </a:solidFill>
        <a:prstDash val="sysDot"/>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bwMode="auto">
      <a:prstGeom prst="rect">
        <a:avLst/>
      </a:prstGeom>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spPr bwMode="auto">
      <a:prstGeom prst="rect">
        <a:avLst/>
      </a:prstGeom>
      <a:noFill/>
      <a:ln>
        <a:noFill/>
      </a:ln>
    </cs:spPr>
  </cs:wall>
</cs:chartStyle>
</file>

<file path=xl/charts/style1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cs:axisTitle>
  <cs:categoryAxis>
    <cs:lnRef idx="0"/>
    <cs:fillRef idx="0"/>
    <cs:effectRef idx="0"/>
    <cs:fontRef idx="minor">
      <a:schemeClr val="tx1">
        <a:lumMod val="65000"/>
        <a:lumOff val="35000"/>
      </a:schemeClr>
    </cs:fontRef>
    <cs:spPr bwMode="auto">
      <a:prstGeom prst="rect">
        <a:avLst/>
      </a:prstGeom>
      <a:ln w="9525" cap="flat" cmpd="sng" algn="ctr">
        <a:solidFill>
          <a:schemeClr val="tx1">
            <a:lumMod val="15000"/>
            <a:lumOff val="85000"/>
          </a:schemeClr>
        </a:solidFill>
        <a:round/>
      </a:ln>
    </cs:spPr>
    <cs:defRPr sz="900"/>
  </cs:categoryAxis>
  <cs:chartArea>
    <cs:lnRef idx="0"/>
    <cs:fillRef idx="0"/>
    <cs:effectRef idx="0"/>
    <cs:fontRef idx="minor">
      <a:schemeClr val="tx1"/>
    </cs:fontRef>
    <cs:spPr bwMode="auto">
      <a:prstGeom prst="rect">
        <a:avLst/>
      </a:prstGeom>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75000"/>
        <a:lumOff val="25000"/>
      </a:schemeClr>
    </cs:fontRef>
    <cs:defRPr sz="900"/>
  </cs:dataLabel>
  <cs:dataLabelCallout>
    <cs:lnRef idx="0"/>
    <cs:fillRef idx="0"/>
    <cs:effectRef idx="0"/>
    <cs:fontRef idx="minor">
      <a:schemeClr val="dk1">
        <a:lumMod val="65000"/>
        <a:lumOff val="35000"/>
      </a:schemeClr>
    </cs:fontRef>
    <cs:spPr bwMode="auto">
      <a:prstGeom prst="rect">
        <a:avLst/>
      </a:prstGeom>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bwMode="auto">
      <a:prstGeom prst="rect">
        <a:avLst/>
      </a:prstGeom>
      <a:ln w="28575" cap="rnd">
        <a:solidFill>
          <a:schemeClr val="phClr"/>
        </a:solidFill>
        <a:round/>
      </a:ln>
    </cs:spPr>
  </cs:dataPointLine>
  <cs:dataPointMarker>
    <cs:lnRef idx="0">
      <cs:styleClr val="auto"/>
    </cs:lnRef>
    <cs:fillRef idx="1">
      <cs:styleClr val="auto"/>
    </cs:fillRef>
    <cs:effectRef idx="0"/>
    <cs:fontRef idx="minor">
      <a:schemeClr val="tx1"/>
    </cs:fontRef>
    <cs:spPr bwMode="auto">
      <a:prstGeom prst="rect">
        <a:avLst/>
      </a:prstGeom>
      <a:ln w="9525">
        <a:solidFill>
          <a:schemeClr val="phClr"/>
        </a:solidFill>
      </a:ln>
    </cs:spPr>
  </cs:dataPointMarker>
  <cs:dataPointMarkerLayout/>
  <cs:dataPointWireframe>
    <cs:lnRef idx="0">
      <cs:styleClr val="auto"/>
    </cs:lnRef>
    <cs:fillRef idx="1"/>
    <cs:effectRef idx="0"/>
    <cs:fontRef idx="minor">
      <a:schemeClr val="tx1"/>
    </cs:fontRef>
    <cs:spPr bwMode="auto">
      <a:prstGeom prst="rect">
        <a:avLst/>
      </a:prstGeom>
      <a:ln w="9525" cap="rnd">
        <a:solidFill>
          <a:schemeClr val="phClr"/>
        </a:solidFill>
        <a:round/>
      </a:ln>
    </cs:spPr>
  </cs:dataPointWireframe>
  <cs:dataTable>
    <cs:lnRef idx="0"/>
    <cs:fillRef idx="0"/>
    <cs:effectRef idx="0"/>
    <cs:fontRef idx="minor">
      <a:schemeClr val="tx1">
        <a:lumMod val="65000"/>
        <a:lumOff val="35000"/>
      </a:schemeClr>
    </cs:fontRef>
    <cs:spPr bwMode="auto">
      <a:prstGeom prst="rect">
        <a:avLst/>
      </a:prstGeom>
      <a:noFill/>
      <a:ln w="9525" cap="flat" cmpd="sng" algn="ctr">
        <a:solidFill>
          <a:schemeClr val="tx1">
            <a:lumMod val="15000"/>
            <a:lumOff val="85000"/>
          </a:schemeClr>
        </a:solidFill>
        <a:round/>
      </a:ln>
    </cs:spPr>
    <cs:defRPr sz="900"/>
  </cs:dataTable>
  <cs:downBar>
    <cs:lnRef idx="0"/>
    <cs:fillRef idx="0"/>
    <cs:effectRef idx="0"/>
    <cs:fontRef idx="minor">
      <a:schemeClr val="tx1"/>
    </cs:fontRef>
    <cs:spPr bwMode="auto">
      <a:prstGeom prst="rect">
        <a:avLst/>
      </a:prstGeom>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dropLine>
  <cs:errorBar>
    <cs:lnRef idx="0"/>
    <cs:fillRef idx="0"/>
    <cs:effectRef idx="0"/>
    <cs:fontRef idx="minor">
      <a:schemeClr val="tx1"/>
    </cs:fontRef>
    <cs:spPr bwMode="auto">
      <a:prstGeom prst="rect">
        <a:avLst/>
      </a:prstGeom>
      <a:ln w="9525" cap="flat" cmpd="sng" algn="ctr">
        <a:solidFill>
          <a:schemeClr val="tx1">
            <a:lumMod val="65000"/>
            <a:lumOff val="35000"/>
          </a:schemeClr>
        </a:solidFill>
        <a:round/>
      </a:ln>
    </cs:spPr>
  </cs:errorBar>
  <cs:floor>
    <cs:lnRef idx="0"/>
    <cs:fillRef idx="0"/>
    <cs:effectRef idx="0"/>
    <cs:fontRef idx="minor">
      <a:schemeClr val="tx1"/>
    </cs:fontRef>
    <cs:spPr bwMode="auto">
      <a:prstGeom prst="rect">
        <a:avLst/>
      </a:prstGeom>
      <a:noFill/>
      <a:ln>
        <a:noFill/>
      </a:ln>
    </cs:spPr>
  </cs:floor>
  <cs:gridlineMajor>
    <cs:lnRef idx="0"/>
    <cs:fillRef idx="0"/>
    <cs:effectRef idx="0"/>
    <cs:fontRef idx="minor">
      <a:schemeClr val="tx1"/>
    </cs:fontRef>
    <cs:spPr bwMode="auto">
      <a:prstGeom prst="rect">
        <a:avLst/>
      </a:prstGeom>
      <a:ln w="9525" cap="flat" cmpd="sng" algn="ctr">
        <a:solidFill>
          <a:schemeClr val="tx1">
            <a:lumMod val="15000"/>
            <a:lumOff val="85000"/>
          </a:schemeClr>
        </a:solidFill>
        <a:round/>
      </a:ln>
    </cs:spPr>
  </cs:gridlineMajor>
  <cs:gridlineMinor>
    <cs:lnRef idx="0"/>
    <cs:fillRef idx="0"/>
    <cs:effectRef idx="0"/>
    <cs:fontRef idx="minor">
      <a:schemeClr val="tx1"/>
    </cs:fontRef>
    <cs:spPr bwMode="auto">
      <a:prstGeom prst="rect">
        <a:avLst/>
      </a:prstGeom>
      <a:ln w="9525" cap="flat" cmpd="sng" algn="ctr">
        <a:solidFill>
          <a:schemeClr val="tx1">
            <a:lumMod val="5000"/>
            <a:lumOff val="95000"/>
          </a:schemeClr>
        </a:solidFill>
        <a:round/>
      </a:ln>
    </cs:spPr>
  </cs:gridlineMinor>
  <cs:hiLoLine>
    <cs:lnRef idx="0"/>
    <cs:fillRef idx="0"/>
    <cs:effectRef idx="0"/>
    <cs:fontRef idx="minor">
      <a:schemeClr val="tx1"/>
    </cs:fontRef>
    <cs:spPr bwMode="auto">
      <a:prstGeom prst="rect">
        <a:avLst/>
      </a:prstGeom>
      <a:ln w="9525" cap="flat" cmpd="sng" algn="ctr">
        <a:solidFill>
          <a:schemeClr val="tx1">
            <a:lumMod val="50000"/>
            <a:lumOff val="50000"/>
          </a:schemeClr>
        </a:solidFill>
        <a:round/>
      </a:ln>
    </cs:spPr>
  </cs:hiLoLine>
  <cs:leader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spc="0"/>
  </cs:title>
  <cs:trendline>
    <cs:lnRef idx="0">
      <cs:styleClr val="auto"/>
    </cs:lnRef>
    <cs:fillRef idx="0"/>
    <cs:effectRef idx="0"/>
    <cs:fontRef idx="minor">
      <a:schemeClr val="tx1"/>
    </cs:fontRef>
    <cs:spPr bwMode="auto">
      <a:prstGeom prst="rect">
        <a:avLst/>
      </a:prstGeom>
      <a:ln w="19050" cap="rnd">
        <a:solidFill>
          <a:schemeClr val="phClr"/>
        </a:solidFill>
        <a:prstDash val="sysDot"/>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bwMode="auto">
      <a:prstGeom prst="rect">
        <a:avLst/>
      </a:prstGeom>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spPr bwMode="auto">
      <a:prstGeom prst="rect">
        <a:avLst/>
      </a:prstGeom>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cs:axisTitle>
  <cs:categoryAxis>
    <cs:lnRef idx="0"/>
    <cs:fillRef idx="0"/>
    <cs:effectRef idx="0"/>
    <cs:fontRef idx="minor">
      <a:schemeClr val="tx1">
        <a:lumMod val="65000"/>
        <a:lumOff val="35000"/>
      </a:schemeClr>
    </cs:fontRef>
    <cs:spPr bwMode="auto">
      <a:prstGeom prst="rect">
        <a:avLst/>
      </a:prstGeom>
      <a:ln w="9525" cap="flat" cmpd="sng" algn="ctr">
        <a:solidFill>
          <a:schemeClr val="tx1">
            <a:lumMod val="15000"/>
            <a:lumOff val="85000"/>
          </a:schemeClr>
        </a:solidFill>
        <a:round/>
      </a:ln>
    </cs:spPr>
    <cs:defRPr sz="900"/>
  </cs:categoryAxis>
  <cs:chartArea>
    <cs:lnRef idx="0"/>
    <cs:fillRef idx="0"/>
    <cs:effectRef idx="0"/>
    <cs:fontRef idx="minor">
      <a:schemeClr val="tx1"/>
    </cs:fontRef>
    <cs:spPr bwMode="auto">
      <a:prstGeom prst="rect">
        <a:avLst/>
      </a:prstGeom>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75000"/>
        <a:lumOff val="25000"/>
      </a:schemeClr>
    </cs:fontRef>
    <cs:defRPr sz="900"/>
  </cs:dataLabel>
  <cs:dataLabelCallout>
    <cs:lnRef idx="0"/>
    <cs:fillRef idx="0"/>
    <cs:effectRef idx="0"/>
    <cs:fontRef idx="minor">
      <a:schemeClr val="dk1">
        <a:lumMod val="65000"/>
        <a:lumOff val="35000"/>
      </a:schemeClr>
    </cs:fontRef>
    <cs:spPr bwMode="auto">
      <a:prstGeom prst="rect">
        <a:avLst/>
      </a:prstGeom>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bwMode="auto">
      <a:prstGeom prst="rect">
        <a:avLst/>
      </a:prstGeom>
      <a:ln w="28575" cap="rnd">
        <a:solidFill>
          <a:schemeClr val="phClr"/>
        </a:solidFill>
        <a:round/>
      </a:ln>
    </cs:spPr>
  </cs:dataPointLine>
  <cs:dataPointMarker>
    <cs:lnRef idx="0">
      <cs:styleClr val="auto"/>
    </cs:lnRef>
    <cs:fillRef idx="1">
      <cs:styleClr val="auto"/>
    </cs:fillRef>
    <cs:effectRef idx="0"/>
    <cs:fontRef idx="minor">
      <a:schemeClr val="tx1"/>
    </cs:fontRef>
    <cs:spPr bwMode="auto">
      <a:prstGeom prst="rect">
        <a:avLst/>
      </a:prstGeom>
      <a:ln w="9525">
        <a:solidFill>
          <a:schemeClr val="phClr"/>
        </a:solidFill>
      </a:ln>
    </cs:spPr>
  </cs:dataPointMarker>
  <cs:dataPointMarkerLayout/>
  <cs:dataPointWireframe>
    <cs:lnRef idx="0">
      <cs:styleClr val="auto"/>
    </cs:lnRef>
    <cs:fillRef idx="1"/>
    <cs:effectRef idx="0"/>
    <cs:fontRef idx="minor">
      <a:schemeClr val="tx1"/>
    </cs:fontRef>
    <cs:spPr bwMode="auto">
      <a:prstGeom prst="rect">
        <a:avLst/>
      </a:prstGeom>
      <a:ln w="9525" cap="rnd">
        <a:solidFill>
          <a:schemeClr val="phClr"/>
        </a:solidFill>
        <a:round/>
      </a:ln>
    </cs:spPr>
  </cs:dataPointWireframe>
  <cs:dataTable>
    <cs:lnRef idx="0"/>
    <cs:fillRef idx="0"/>
    <cs:effectRef idx="0"/>
    <cs:fontRef idx="minor">
      <a:schemeClr val="tx1">
        <a:lumMod val="65000"/>
        <a:lumOff val="35000"/>
      </a:schemeClr>
    </cs:fontRef>
    <cs:spPr bwMode="auto">
      <a:prstGeom prst="rect">
        <a:avLst/>
      </a:prstGeom>
      <a:noFill/>
      <a:ln w="9525" cap="flat" cmpd="sng" algn="ctr">
        <a:solidFill>
          <a:schemeClr val="tx1">
            <a:lumMod val="15000"/>
            <a:lumOff val="85000"/>
          </a:schemeClr>
        </a:solidFill>
        <a:round/>
      </a:ln>
    </cs:spPr>
    <cs:defRPr sz="900"/>
  </cs:dataTable>
  <cs:downBar>
    <cs:lnRef idx="0"/>
    <cs:fillRef idx="0"/>
    <cs:effectRef idx="0"/>
    <cs:fontRef idx="minor">
      <a:schemeClr val="dk1"/>
    </cs:fontRef>
    <cs:spPr bwMode="auto">
      <a:prstGeom prst="rect">
        <a:avLst/>
      </a:prstGeom>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dropLine>
  <cs:errorBar>
    <cs:lnRef idx="0"/>
    <cs:fillRef idx="0"/>
    <cs:effectRef idx="0"/>
    <cs:fontRef idx="minor">
      <a:schemeClr val="tx1"/>
    </cs:fontRef>
    <cs:spPr bwMode="auto">
      <a:prstGeom prst="rect">
        <a:avLst/>
      </a:prstGeom>
      <a:ln w="9525" cap="flat" cmpd="sng" algn="ctr">
        <a:solidFill>
          <a:schemeClr val="tx1">
            <a:lumMod val="65000"/>
            <a:lumOff val="35000"/>
          </a:schemeClr>
        </a:solidFill>
        <a:round/>
      </a:ln>
    </cs:spPr>
  </cs:errorBar>
  <cs:floor>
    <cs:lnRef idx="0"/>
    <cs:fillRef idx="0"/>
    <cs:effectRef idx="0"/>
    <cs:fontRef idx="minor">
      <a:schemeClr val="tx1"/>
    </cs:fontRef>
    <cs:spPr bwMode="auto">
      <a:prstGeom prst="rect">
        <a:avLst/>
      </a:prstGeom>
      <a:noFill/>
      <a:ln>
        <a:noFill/>
      </a:ln>
    </cs:spPr>
  </cs:floor>
  <cs:gridlineMajor>
    <cs:lnRef idx="0"/>
    <cs:fillRef idx="0"/>
    <cs:effectRef idx="0"/>
    <cs:fontRef idx="minor">
      <a:schemeClr val="tx1"/>
    </cs:fontRef>
    <cs:spPr bwMode="auto">
      <a:prstGeom prst="rect">
        <a:avLst/>
      </a:prstGeom>
      <a:ln w="9525" cap="flat" cmpd="sng" algn="ctr">
        <a:solidFill>
          <a:schemeClr val="tx1">
            <a:lumMod val="15000"/>
            <a:lumOff val="85000"/>
          </a:schemeClr>
        </a:solidFill>
        <a:round/>
      </a:ln>
    </cs:spPr>
  </cs:gridlineMajor>
  <cs:gridlineMinor>
    <cs:lnRef idx="0"/>
    <cs:fillRef idx="0"/>
    <cs:effectRef idx="0"/>
    <cs:fontRef idx="minor">
      <a:schemeClr val="tx1"/>
    </cs:fontRef>
    <cs:spPr bwMode="auto">
      <a:prstGeom prst="rect">
        <a:avLst/>
      </a:prstGeom>
      <a:ln w="9525" cap="flat" cmpd="sng" algn="ctr">
        <a:solidFill>
          <a:schemeClr val="tx1">
            <a:lumMod val="5000"/>
            <a:lumOff val="95000"/>
          </a:schemeClr>
        </a:solidFill>
        <a:round/>
      </a:ln>
    </cs:spPr>
  </cs:gridlineMinor>
  <cs:hiLoLine>
    <cs:lnRef idx="0"/>
    <cs:fillRef idx="0"/>
    <cs:effectRef idx="0"/>
    <cs:fontRef idx="minor">
      <a:schemeClr val="tx1"/>
    </cs:fontRef>
    <cs:spPr bwMode="auto">
      <a:prstGeom prst="rect">
        <a:avLst/>
      </a:prstGeom>
      <a:ln w="9525" cap="flat" cmpd="sng" algn="ctr">
        <a:solidFill>
          <a:schemeClr val="tx1">
            <a:lumMod val="75000"/>
            <a:lumOff val="25000"/>
          </a:schemeClr>
        </a:solidFill>
        <a:round/>
      </a:ln>
    </cs:spPr>
  </cs:hiLoLine>
  <cs:leader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spc="0"/>
  </cs:title>
  <cs:trendline>
    <cs:lnRef idx="0">
      <cs:styleClr val="auto"/>
    </cs:lnRef>
    <cs:fillRef idx="0"/>
    <cs:effectRef idx="0"/>
    <cs:fontRef idx="minor">
      <a:schemeClr val="tx1"/>
    </cs:fontRef>
    <cs:spPr bwMode="auto">
      <a:prstGeom prst="rect">
        <a:avLst/>
      </a:prstGeom>
      <a:ln w="19050" cap="rnd">
        <a:solidFill>
          <a:schemeClr val="phClr"/>
        </a:solidFill>
        <a:prstDash val="sysDot"/>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bwMode="auto">
      <a:prstGeom prst="rect">
        <a:avLst/>
      </a:prstGeom>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spPr bwMode="auto">
      <a:prstGeom prst="rect">
        <a:avLst/>
      </a:prstGeom>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cs:axisTitle>
  <cs:categoryAxis>
    <cs:lnRef idx="0"/>
    <cs:fillRef idx="0"/>
    <cs:effectRef idx="0"/>
    <cs:fontRef idx="minor">
      <a:schemeClr val="tx1">
        <a:lumMod val="65000"/>
        <a:lumOff val="35000"/>
      </a:schemeClr>
    </cs:fontRef>
    <cs:spPr bwMode="auto">
      <a:prstGeom prst="rect">
        <a:avLst/>
      </a:prstGeom>
      <a:ln w="9525" cap="flat" cmpd="sng" algn="ctr">
        <a:solidFill>
          <a:schemeClr val="tx1">
            <a:lumMod val="15000"/>
            <a:lumOff val="85000"/>
          </a:schemeClr>
        </a:solidFill>
        <a:round/>
      </a:ln>
    </cs:spPr>
    <cs:defRPr sz="900"/>
  </cs:categoryAxis>
  <cs:chartArea>
    <cs:lnRef idx="0"/>
    <cs:fillRef idx="0"/>
    <cs:effectRef idx="0"/>
    <cs:fontRef idx="minor">
      <a:schemeClr val="tx1"/>
    </cs:fontRef>
    <cs:spPr bwMode="auto">
      <a:prstGeom prst="rect">
        <a:avLst/>
      </a:prstGeom>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75000"/>
        <a:lumOff val="25000"/>
      </a:schemeClr>
    </cs:fontRef>
    <cs:defRPr sz="900"/>
  </cs:dataLabel>
  <cs:dataLabelCallout>
    <cs:lnRef idx="0"/>
    <cs:fillRef idx="0"/>
    <cs:effectRef idx="0"/>
    <cs:fontRef idx="minor">
      <a:schemeClr val="dk1">
        <a:lumMod val="65000"/>
        <a:lumOff val="35000"/>
      </a:schemeClr>
    </cs:fontRef>
    <cs:spPr bwMode="auto">
      <a:prstGeom prst="rect">
        <a:avLst/>
      </a:prstGeom>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bwMode="auto">
      <a:prstGeom prst="rect">
        <a:avLst/>
      </a:prstGeom>
      <a:ln w="28575" cap="rnd">
        <a:solidFill>
          <a:schemeClr val="phClr"/>
        </a:solidFill>
        <a:round/>
      </a:ln>
    </cs:spPr>
  </cs:dataPointLine>
  <cs:dataPointMarker>
    <cs:lnRef idx="0">
      <cs:styleClr val="auto"/>
    </cs:lnRef>
    <cs:fillRef idx="1">
      <cs:styleClr val="auto"/>
    </cs:fillRef>
    <cs:effectRef idx="0"/>
    <cs:fontRef idx="minor">
      <a:schemeClr val="tx1"/>
    </cs:fontRef>
    <cs:spPr bwMode="auto">
      <a:prstGeom prst="rect">
        <a:avLst/>
      </a:prstGeom>
      <a:ln w="9525">
        <a:solidFill>
          <a:schemeClr val="phClr"/>
        </a:solidFill>
      </a:ln>
    </cs:spPr>
  </cs:dataPointMarker>
  <cs:dataPointMarkerLayout/>
  <cs:dataPointWireframe>
    <cs:lnRef idx="0">
      <cs:styleClr val="auto"/>
    </cs:lnRef>
    <cs:fillRef idx="1"/>
    <cs:effectRef idx="0"/>
    <cs:fontRef idx="minor">
      <a:schemeClr val="tx1"/>
    </cs:fontRef>
    <cs:spPr bwMode="auto">
      <a:prstGeom prst="rect">
        <a:avLst/>
      </a:prstGeom>
      <a:ln w="9525" cap="rnd">
        <a:solidFill>
          <a:schemeClr val="phClr"/>
        </a:solidFill>
        <a:round/>
      </a:ln>
    </cs:spPr>
  </cs:dataPointWireframe>
  <cs:dataTable>
    <cs:lnRef idx="0"/>
    <cs:fillRef idx="0"/>
    <cs:effectRef idx="0"/>
    <cs:fontRef idx="minor">
      <a:schemeClr val="tx1">
        <a:lumMod val="65000"/>
        <a:lumOff val="35000"/>
      </a:schemeClr>
    </cs:fontRef>
    <cs:spPr bwMode="auto">
      <a:prstGeom prst="rect">
        <a:avLst/>
      </a:prstGeom>
      <a:noFill/>
      <a:ln w="9525" cap="flat" cmpd="sng" algn="ctr">
        <a:solidFill>
          <a:schemeClr val="tx1">
            <a:lumMod val="15000"/>
            <a:lumOff val="85000"/>
          </a:schemeClr>
        </a:solidFill>
        <a:round/>
      </a:ln>
    </cs:spPr>
    <cs:defRPr sz="900"/>
  </cs:dataTable>
  <cs:downBar>
    <cs:lnRef idx="0"/>
    <cs:fillRef idx="0"/>
    <cs:effectRef idx="0"/>
    <cs:fontRef idx="minor">
      <a:schemeClr val="dk1"/>
    </cs:fontRef>
    <cs:spPr bwMode="auto">
      <a:prstGeom prst="rect">
        <a:avLst/>
      </a:prstGeom>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dropLine>
  <cs:errorBar>
    <cs:lnRef idx="0"/>
    <cs:fillRef idx="0"/>
    <cs:effectRef idx="0"/>
    <cs:fontRef idx="minor">
      <a:schemeClr val="tx1"/>
    </cs:fontRef>
    <cs:spPr bwMode="auto">
      <a:prstGeom prst="rect">
        <a:avLst/>
      </a:prstGeom>
      <a:ln w="9525" cap="flat" cmpd="sng" algn="ctr">
        <a:solidFill>
          <a:schemeClr val="tx1">
            <a:lumMod val="65000"/>
            <a:lumOff val="35000"/>
          </a:schemeClr>
        </a:solidFill>
        <a:round/>
      </a:ln>
    </cs:spPr>
  </cs:errorBar>
  <cs:floor>
    <cs:lnRef idx="0"/>
    <cs:fillRef idx="0"/>
    <cs:effectRef idx="0"/>
    <cs:fontRef idx="minor">
      <a:schemeClr val="tx1"/>
    </cs:fontRef>
    <cs:spPr bwMode="auto">
      <a:prstGeom prst="rect">
        <a:avLst/>
      </a:prstGeom>
      <a:noFill/>
      <a:ln>
        <a:noFill/>
      </a:ln>
    </cs:spPr>
  </cs:floor>
  <cs:gridlineMajor>
    <cs:lnRef idx="0"/>
    <cs:fillRef idx="0"/>
    <cs:effectRef idx="0"/>
    <cs:fontRef idx="minor">
      <a:schemeClr val="tx1"/>
    </cs:fontRef>
    <cs:spPr bwMode="auto">
      <a:prstGeom prst="rect">
        <a:avLst/>
      </a:prstGeom>
      <a:ln w="9525" cap="flat" cmpd="sng" algn="ctr">
        <a:solidFill>
          <a:schemeClr val="tx1">
            <a:lumMod val="15000"/>
            <a:lumOff val="85000"/>
          </a:schemeClr>
        </a:solidFill>
        <a:round/>
      </a:ln>
    </cs:spPr>
  </cs:gridlineMajor>
  <cs:gridlineMinor>
    <cs:lnRef idx="0"/>
    <cs:fillRef idx="0"/>
    <cs:effectRef idx="0"/>
    <cs:fontRef idx="minor">
      <a:schemeClr val="tx1"/>
    </cs:fontRef>
    <cs:spPr bwMode="auto">
      <a:prstGeom prst="rect">
        <a:avLst/>
      </a:prstGeom>
      <a:ln w="9525" cap="flat" cmpd="sng" algn="ctr">
        <a:solidFill>
          <a:schemeClr val="tx1">
            <a:lumMod val="5000"/>
            <a:lumOff val="95000"/>
          </a:schemeClr>
        </a:solidFill>
        <a:round/>
      </a:ln>
    </cs:spPr>
  </cs:gridlineMinor>
  <cs:hiLoLine>
    <cs:lnRef idx="0"/>
    <cs:fillRef idx="0"/>
    <cs:effectRef idx="0"/>
    <cs:fontRef idx="minor">
      <a:schemeClr val="tx1"/>
    </cs:fontRef>
    <cs:spPr bwMode="auto">
      <a:prstGeom prst="rect">
        <a:avLst/>
      </a:prstGeom>
      <a:ln w="9525" cap="flat" cmpd="sng" algn="ctr">
        <a:solidFill>
          <a:schemeClr val="tx1">
            <a:lumMod val="75000"/>
            <a:lumOff val="25000"/>
          </a:schemeClr>
        </a:solidFill>
        <a:round/>
      </a:ln>
    </cs:spPr>
  </cs:hiLoLine>
  <cs:leader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spc="0"/>
  </cs:title>
  <cs:trendline>
    <cs:lnRef idx="0">
      <cs:styleClr val="auto"/>
    </cs:lnRef>
    <cs:fillRef idx="0"/>
    <cs:effectRef idx="0"/>
    <cs:fontRef idx="minor">
      <a:schemeClr val="tx1"/>
    </cs:fontRef>
    <cs:spPr bwMode="auto">
      <a:prstGeom prst="rect">
        <a:avLst/>
      </a:prstGeom>
      <a:ln w="19050" cap="rnd">
        <a:solidFill>
          <a:schemeClr val="phClr"/>
        </a:solidFill>
        <a:prstDash val="sysDot"/>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bwMode="auto">
      <a:prstGeom prst="rect">
        <a:avLst/>
      </a:prstGeom>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spPr bwMode="auto">
      <a:prstGeom prst="rect">
        <a:avLst/>
      </a:prstGeom>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cs:axisTitle>
  <cs:categoryAxis>
    <cs:lnRef idx="0"/>
    <cs:fillRef idx="0"/>
    <cs:effectRef idx="0"/>
    <cs:fontRef idx="minor">
      <a:schemeClr val="tx1">
        <a:lumMod val="65000"/>
        <a:lumOff val="35000"/>
      </a:schemeClr>
    </cs:fontRef>
    <cs:spPr bwMode="auto">
      <a:prstGeom prst="rect">
        <a:avLst/>
      </a:prstGeom>
      <a:ln w="9525" cap="flat" cmpd="sng" algn="ctr">
        <a:solidFill>
          <a:schemeClr val="tx1">
            <a:lumMod val="15000"/>
            <a:lumOff val="85000"/>
          </a:schemeClr>
        </a:solidFill>
        <a:round/>
      </a:ln>
    </cs:spPr>
    <cs:defRPr sz="900"/>
  </cs:categoryAxis>
  <cs:chartArea>
    <cs:lnRef idx="0"/>
    <cs:fillRef idx="0"/>
    <cs:effectRef idx="0"/>
    <cs:fontRef idx="minor">
      <a:schemeClr val="tx1"/>
    </cs:fontRef>
    <cs:spPr bwMode="auto">
      <a:prstGeom prst="rect">
        <a:avLst/>
      </a:prstGeom>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75000"/>
        <a:lumOff val="25000"/>
      </a:schemeClr>
    </cs:fontRef>
    <cs:defRPr sz="900"/>
  </cs:dataLabel>
  <cs:dataLabelCallout>
    <cs:lnRef idx="0"/>
    <cs:fillRef idx="0"/>
    <cs:effectRef idx="0"/>
    <cs:fontRef idx="minor">
      <a:schemeClr val="dk1">
        <a:lumMod val="65000"/>
        <a:lumOff val="35000"/>
      </a:schemeClr>
    </cs:fontRef>
    <cs:spPr bwMode="auto">
      <a:prstGeom prst="rect">
        <a:avLst/>
      </a:prstGeom>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bwMode="auto">
      <a:prstGeom prst="rect">
        <a:avLst/>
      </a:prstGeom>
      <a:ln w="28575" cap="rnd">
        <a:solidFill>
          <a:schemeClr val="phClr"/>
        </a:solidFill>
        <a:round/>
      </a:ln>
    </cs:spPr>
  </cs:dataPointLine>
  <cs:dataPointMarker>
    <cs:lnRef idx="0">
      <cs:styleClr val="auto"/>
    </cs:lnRef>
    <cs:fillRef idx="1">
      <cs:styleClr val="auto"/>
    </cs:fillRef>
    <cs:effectRef idx="0"/>
    <cs:fontRef idx="minor">
      <a:schemeClr val="tx1"/>
    </cs:fontRef>
    <cs:spPr bwMode="auto">
      <a:prstGeom prst="rect">
        <a:avLst/>
      </a:prstGeom>
      <a:ln w="9525">
        <a:solidFill>
          <a:schemeClr val="phClr"/>
        </a:solidFill>
      </a:ln>
    </cs:spPr>
  </cs:dataPointMarker>
  <cs:dataPointMarkerLayout/>
  <cs:dataPointWireframe>
    <cs:lnRef idx="0">
      <cs:styleClr val="auto"/>
    </cs:lnRef>
    <cs:fillRef idx="1"/>
    <cs:effectRef idx="0"/>
    <cs:fontRef idx="minor">
      <a:schemeClr val="tx1"/>
    </cs:fontRef>
    <cs:spPr bwMode="auto">
      <a:prstGeom prst="rect">
        <a:avLst/>
      </a:prstGeom>
      <a:ln w="9525" cap="rnd">
        <a:solidFill>
          <a:schemeClr val="phClr"/>
        </a:solidFill>
        <a:round/>
      </a:ln>
    </cs:spPr>
  </cs:dataPointWireframe>
  <cs:dataTable>
    <cs:lnRef idx="0"/>
    <cs:fillRef idx="0"/>
    <cs:effectRef idx="0"/>
    <cs:fontRef idx="minor">
      <a:schemeClr val="tx1">
        <a:lumMod val="65000"/>
        <a:lumOff val="35000"/>
      </a:schemeClr>
    </cs:fontRef>
    <cs:spPr bwMode="auto">
      <a:prstGeom prst="rect">
        <a:avLst/>
      </a:prstGeom>
      <a:noFill/>
      <a:ln w="9525" cap="flat" cmpd="sng" algn="ctr">
        <a:solidFill>
          <a:schemeClr val="tx1">
            <a:lumMod val="15000"/>
            <a:lumOff val="85000"/>
          </a:schemeClr>
        </a:solidFill>
        <a:round/>
      </a:ln>
    </cs:spPr>
    <cs:defRPr sz="900"/>
  </cs:dataTable>
  <cs:downBar>
    <cs:lnRef idx="0"/>
    <cs:fillRef idx="0"/>
    <cs:effectRef idx="0"/>
    <cs:fontRef idx="minor">
      <a:schemeClr val="tx1"/>
    </cs:fontRef>
    <cs:spPr bwMode="auto">
      <a:prstGeom prst="rect">
        <a:avLst/>
      </a:prstGeom>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dropLine>
  <cs:errorBar>
    <cs:lnRef idx="0"/>
    <cs:fillRef idx="0"/>
    <cs:effectRef idx="0"/>
    <cs:fontRef idx="minor">
      <a:schemeClr val="tx1"/>
    </cs:fontRef>
    <cs:spPr bwMode="auto">
      <a:prstGeom prst="rect">
        <a:avLst/>
      </a:prstGeom>
      <a:ln w="9525" cap="flat" cmpd="sng" algn="ctr">
        <a:solidFill>
          <a:schemeClr val="tx1">
            <a:lumMod val="65000"/>
            <a:lumOff val="35000"/>
          </a:schemeClr>
        </a:solidFill>
        <a:round/>
      </a:ln>
    </cs:spPr>
  </cs:errorBar>
  <cs:floor>
    <cs:lnRef idx="0"/>
    <cs:fillRef idx="0"/>
    <cs:effectRef idx="0"/>
    <cs:fontRef idx="minor">
      <a:schemeClr val="tx1"/>
    </cs:fontRef>
    <cs:spPr bwMode="auto">
      <a:prstGeom prst="rect">
        <a:avLst/>
      </a:prstGeom>
      <a:noFill/>
      <a:ln>
        <a:noFill/>
      </a:ln>
    </cs:spPr>
  </cs:floor>
  <cs:gridlineMajor>
    <cs:lnRef idx="0"/>
    <cs:fillRef idx="0"/>
    <cs:effectRef idx="0"/>
    <cs:fontRef idx="minor">
      <a:schemeClr val="tx1"/>
    </cs:fontRef>
    <cs:spPr bwMode="auto">
      <a:prstGeom prst="rect">
        <a:avLst/>
      </a:prstGeom>
      <a:ln w="9525" cap="flat" cmpd="sng" algn="ctr">
        <a:solidFill>
          <a:schemeClr val="tx1">
            <a:lumMod val="15000"/>
            <a:lumOff val="85000"/>
          </a:schemeClr>
        </a:solidFill>
        <a:round/>
      </a:ln>
    </cs:spPr>
  </cs:gridlineMajor>
  <cs:gridlineMinor>
    <cs:lnRef idx="0"/>
    <cs:fillRef idx="0"/>
    <cs:effectRef idx="0"/>
    <cs:fontRef idx="minor">
      <a:schemeClr val="tx1"/>
    </cs:fontRef>
    <cs:spPr bwMode="auto">
      <a:prstGeom prst="rect">
        <a:avLst/>
      </a:prstGeom>
      <a:ln w="9525" cap="flat" cmpd="sng" algn="ctr">
        <a:solidFill>
          <a:schemeClr val="tx1">
            <a:lumMod val="5000"/>
            <a:lumOff val="95000"/>
          </a:schemeClr>
        </a:solidFill>
        <a:round/>
      </a:ln>
    </cs:spPr>
  </cs:gridlineMinor>
  <cs:hiLoLine>
    <cs:lnRef idx="0"/>
    <cs:fillRef idx="0"/>
    <cs:effectRef idx="0"/>
    <cs:fontRef idx="minor">
      <a:schemeClr val="tx1"/>
    </cs:fontRef>
    <cs:spPr bwMode="auto">
      <a:prstGeom prst="rect">
        <a:avLst/>
      </a:prstGeom>
      <a:ln w="9525" cap="flat" cmpd="sng" algn="ctr">
        <a:solidFill>
          <a:schemeClr val="tx1">
            <a:lumMod val="50000"/>
            <a:lumOff val="50000"/>
          </a:schemeClr>
        </a:solidFill>
        <a:round/>
      </a:ln>
    </cs:spPr>
  </cs:hiLoLine>
  <cs:leader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spc="0"/>
  </cs:title>
  <cs:trendline>
    <cs:lnRef idx="0">
      <cs:styleClr val="auto"/>
    </cs:lnRef>
    <cs:fillRef idx="0"/>
    <cs:effectRef idx="0"/>
    <cs:fontRef idx="minor">
      <a:schemeClr val="tx1"/>
    </cs:fontRef>
    <cs:spPr bwMode="auto">
      <a:prstGeom prst="rect">
        <a:avLst/>
      </a:prstGeom>
      <a:ln w="19050" cap="rnd">
        <a:solidFill>
          <a:schemeClr val="phClr"/>
        </a:solidFill>
        <a:prstDash val="sysDot"/>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bwMode="auto">
      <a:prstGeom prst="rect">
        <a:avLst/>
      </a:prstGeom>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spPr bwMode="auto">
      <a:prstGeom prst="rect">
        <a:avLst/>
      </a:prstGeom>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cs:axisTitle>
  <cs:categoryAxis>
    <cs:lnRef idx="0"/>
    <cs:fillRef idx="0"/>
    <cs:effectRef idx="0"/>
    <cs:fontRef idx="minor">
      <a:schemeClr val="tx1">
        <a:lumMod val="65000"/>
        <a:lumOff val="35000"/>
      </a:schemeClr>
    </cs:fontRef>
    <cs:spPr bwMode="auto">
      <a:prstGeom prst="rect">
        <a:avLst/>
      </a:prstGeom>
      <a:ln w="9525" cap="flat" cmpd="sng" algn="ctr">
        <a:solidFill>
          <a:schemeClr val="tx1">
            <a:lumMod val="15000"/>
            <a:lumOff val="85000"/>
          </a:schemeClr>
        </a:solidFill>
        <a:round/>
      </a:ln>
    </cs:spPr>
    <cs:defRPr sz="900"/>
  </cs:categoryAxis>
  <cs:chartArea>
    <cs:lnRef idx="0"/>
    <cs:fillRef idx="0"/>
    <cs:effectRef idx="0"/>
    <cs:fontRef idx="minor">
      <a:schemeClr val="tx1"/>
    </cs:fontRef>
    <cs:spPr bwMode="auto">
      <a:prstGeom prst="rect">
        <a:avLst/>
      </a:prstGeom>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75000"/>
        <a:lumOff val="25000"/>
      </a:schemeClr>
    </cs:fontRef>
    <cs:defRPr sz="900"/>
  </cs:dataLabel>
  <cs:dataLabelCallout>
    <cs:lnRef idx="0"/>
    <cs:fillRef idx="0"/>
    <cs:effectRef idx="0"/>
    <cs:fontRef idx="minor">
      <a:schemeClr val="dk1">
        <a:lumMod val="65000"/>
        <a:lumOff val="35000"/>
      </a:schemeClr>
    </cs:fontRef>
    <cs:spPr bwMode="auto">
      <a:prstGeom prst="rect">
        <a:avLst/>
      </a:prstGeom>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bwMode="auto">
      <a:prstGeom prst="rect">
        <a:avLst/>
      </a:prstGeom>
      <a:ln w="28575" cap="rnd">
        <a:solidFill>
          <a:schemeClr val="phClr"/>
        </a:solidFill>
        <a:round/>
      </a:ln>
    </cs:spPr>
  </cs:dataPointLine>
  <cs:dataPointMarker>
    <cs:lnRef idx="0">
      <cs:styleClr val="auto"/>
    </cs:lnRef>
    <cs:fillRef idx="1">
      <cs:styleClr val="auto"/>
    </cs:fillRef>
    <cs:effectRef idx="0"/>
    <cs:fontRef idx="minor">
      <a:schemeClr val="tx1"/>
    </cs:fontRef>
    <cs:spPr bwMode="auto">
      <a:prstGeom prst="rect">
        <a:avLst/>
      </a:prstGeom>
      <a:ln w="9525">
        <a:solidFill>
          <a:schemeClr val="phClr"/>
        </a:solidFill>
      </a:ln>
    </cs:spPr>
  </cs:dataPointMarker>
  <cs:dataPointMarkerLayout/>
  <cs:dataPointWireframe>
    <cs:lnRef idx="0">
      <cs:styleClr val="auto"/>
    </cs:lnRef>
    <cs:fillRef idx="1"/>
    <cs:effectRef idx="0"/>
    <cs:fontRef idx="minor">
      <a:schemeClr val="tx1"/>
    </cs:fontRef>
    <cs:spPr bwMode="auto">
      <a:prstGeom prst="rect">
        <a:avLst/>
      </a:prstGeom>
      <a:ln w="9525" cap="rnd">
        <a:solidFill>
          <a:schemeClr val="phClr"/>
        </a:solidFill>
        <a:round/>
      </a:ln>
    </cs:spPr>
  </cs:dataPointWireframe>
  <cs:dataTable>
    <cs:lnRef idx="0"/>
    <cs:fillRef idx="0"/>
    <cs:effectRef idx="0"/>
    <cs:fontRef idx="minor">
      <a:schemeClr val="tx1">
        <a:lumMod val="65000"/>
        <a:lumOff val="35000"/>
      </a:schemeClr>
    </cs:fontRef>
    <cs:spPr bwMode="auto">
      <a:prstGeom prst="rect">
        <a:avLst/>
      </a:prstGeom>
      <a:noFill/>
      <a:ln w="9525" cap="flat" cmpd="sng" algn="ctr">
        <a:solidFill>
          <a:schemeClr val="tx1">
            <a:lumMod val="15000"/>
            <a:lumOff val="85000"/>
          </a:schemeClr>
        </a:solidFill>
        <a:round/>
      </a:ln>
    </cs:spPr>
    <cs:defRPr sz="900"/>
  </cs:dataTable>
  <cs:downBar>
    <cs:lnRef idx="0"/>
    <cs:fillRef idx="0"/>
    <cs:effectRef idx="0"/>
    <cs:fontRef idx="minor">
      <a:schemeClr val="tx1"/>
    </cs:fontRef>
    <cs:spPr bwMode="auto">
      <a:prstGeom prst="rect">
        <a:avLst/>
      </a:prstGeom>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dropLine>
  <cs:errorBar>
    <cs:lnRef idx="0"/>
    <cs:fillRef idx="0"/>
    <cs:effectRef idx="0"/>
    <cs:fontRef idx="minor">
      <a:schemeClr val="tx1"/>
    </cs:fontRef>
    <cs:spPr bwMode="auto">
      <a:prstGeom prst="rect">
        <a:avLst/>
      </a:prstGeom>
      <a:ln w="9525" cap="flat" cmpd="sng" algn="ctr">
        <a:solidFill>
          <a:schemeClr val="tx1">
            <a:lumMod val="65000"/>
            <a:lumOff val="35000"/>
          </a:schemeClr>
        </a:solidFill>
        <a:round/>
      </a:ln>
    </cs:spPr>
  </cs:errorBar>
  <cs:floor>
    <cs:lnRef idx="0"/>
    <cs:fillRef idx="0"/>
    <cs:effectRef idx="0"/>
    <cs:fontRef idx="minor">
      <a:schemeClr val="tx1"/>
    </cs:fontRef>
    <cs:spPr bwMode="auto">
      <a:prstGeom prst="rect">
        <a:avLst/>
      </a:prstGeom>
      <a:noFill/>
      <a:ln>
        <a:noFill/>
      </a:ln>
    </cs:spPr>
  </cs:floor>
  <cs:gridlineMajor>
    <cs:lnRef idx="0"/>
    <cs:fillRef idx="0"/>
    <cs:effectRef idx="0"/>
    <cs:fontRef idx="minor">
      <a:schemeClr val="tx1"/>
    </cs:fontRef>
    <cs:spPr bwMode="auto">
      <a:prstGeom prst="rect">
        <a:avLst/>
      </a:prstGeom>
      <a:ln w="9525" cap="flat" cmpd="sng" algn="ctr">
        <a:solidFill>
          <a:schemeClr val="tx1">
            <a:lumMod val="15000"/>
            <a:lumOff val="85000"/>
          </a:schemeClr>
        </a:solidFill>
        <a:round/>
      </a:ln>
    </cs:spPr>
  </cs:gridlineMajor>
  <cs:gridlineMinor>
    <cs:lnRef idx="0"/>
    <cs:fillRef idx="0"/>
    <cs:effectRef idx="0"/>
    <cs:fontRef idx="minor">
      <a:schemeClr val="tx1"/>
    </cs:fontRef>
    <cs:spPr bwMode="auto">
      <a:prstGeom prst="rect">
        <a:avLst/>
      </a:prstGeom>
      <a:ln w="9525" cap="flat" cmpd="sng" algn="ctr">
        <a:solidFill>
          <a:schemeClr val="tx1">
            <a:lumMod val="5000"/>
            <a:lumOff val="95000"/>
          </a:schemeClr>
        </a:solidFill>
        <a:round/>
      </a:ln>
    </cs:spPr>
  </cs:gridlineMinor>
  <cs:hiLoLine>
    <cs:lnRef idx="0"/>
    <cs:fillRef idx="0"/>
    <cs:effectRef idx="0"/>
    <cs:fontRef idx="minor">
      <a:schemeClr val="tx1"/>
    </cs:fontRef>
    <cs:spPr bwMode="auto">
      <a:prstGeom prst="rect">
        <a:avLst/>
      </a:prstGeom>
      <a:ln w="9525" cap="flat" cmpd="sng" algn="ctr">
        <a:solidFill>
          <a:schemeClr val="tx1">
            <a:lumMod val="50000"/>
            <a:lumOff val="50000"/>
          </a:schemeClr>
        </a:solidFill>
        <a:round/>
      </a:ln>
    </cs:spPr>
  </cs:hiLoLine>
  <cs:leader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spc="0"/>
  </cs:title>
  <cs:trendline>
    <cs:lnRef idx="0">
      <cs:styleClr val="auto"/>
    </cs:lnRef>
    <cs:fillRef idx="0"/>
    <cs:effectRef idx="0"/>
    <cs:fontRef idx="minor">
      <a:schemeClr val="tx1"/>
    </cs:fontRef>
    <cs:spPr bwMode="auto">
      <a:prstGeom prst="rect">
        <a:avLst/>
      </a:prstGeom>
      <a:ln w="19050" cap="rnd">
        <a:solidFill>
          <a:schemeClr val="phClr"/>
        </a:solidFill>
        <a:prstDash val="sysDot"/>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bwMode="auto">
      <a:prstGeom prst="rect">
        <a:avLst/>
      </a:prstGeom>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spPr bwMode="auto">
      <a:prstGeom prst="rect">
        <a:avLst/>
      </a:prstGeom>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cs:axisTitle>
  <cs:categoryAxis>
    <cs:lnRef idx="0"/>
    <cs:fillRef idx="0"/>
    <cs:effectRef idx="0"/>
    <cs:fontRef idx="minor">
      <a:schemeClr val="tx1">
        <a:lumMod val="65000"/>
        <a:lumOff val="35000"/>
      </a:schemeClr>
    </cs:fontRef>
    <cs:spPr bwMode="auto">
      <a:prstGeom prst="rect">
        <a:avLst/>
      </a:prstGeom>
      <a:ln w="9525" cap="flat" cmpd="sng" algn="ctr">
        <a:solidFill>
          <a:schemeClr val="tx1">
            <a:lumMod val="15000"/>
            <a:lumOff val="85000"/>
          </a:schemeClr>
        </a:solidFill>
        <a:round/>
      </a:ln>
    </cs:spPr>
    <cs:defRPr sz="900"/>
  </cs:categoryAxis>
  <cs:chartArea>
    <cs:lnRef idx="0"/>
    <cs:fillRef idx="0"/>
    <cs:effectRef idx="0"/>
    <cs:fontRef idx="minor">
      <a:schemeClr val="tx1"/>
    </cs:fontRef>
    <cs:spPr bwMode="auto">
      <a:prstGeom prst="rect">
        <a:avLst/>
      </a:prstGeom>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75000"/>
        <a:lumOff val="25000"/>
      </a:schemeClr>
    </cs:fontRef>
    <cs:defRPr sz="900"/>
  </cs:dataLabel>
  <cs:dataLabelCallout>
    <cs:lnRef idx="0"/>
    <cs:fillRef idx="0"/>
    <cs:effectRef idx="0"/>
    <cs:fontRef idx="minor">
      <a:schemeClr val="dk1">
        <a:lumMod val="65000"/>
        <a:lumOff val="35000"/>
      </a:schemeClr>
    </cs:fontRef>
    <cs:spPr bwMode="auto">
      <a:prstGeom prst="rect">
        <a:avLst/>
      </a:prstGeom>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bwMode="auto">
      <a:prstGeom prst="rect">
        <a:avLst/>
      </a:prstGeom>
      <a:ln w="28575" cap="rnd">
        <a:solidFill>
          <a:schemeClr val="phClr"/>
        </a:solidFill>
        <a:round/>
      </a:ln>
    </cs:spPr>
  </cs:dataPointLine>
  <cs:dataPointMarker>
    <cs:lnRef idx="0">
      <cs:styleClr val="auto"/>
    </cs:lnRef>
    <cs:fillRef idx="1">
      <cs:styleClr val="auto"/>
    </cs:fillRef>
    <cs:effectRef idx="0"/>
    <cs:fontRef idx="minor">
      <a:schemeClr val="tx1"/>
    </cs:fontRef>
    <cs:spPr bwMode="auto">
      <a:prstGeom prst="rect">
        <a:avLst/>
      </a:prstGeom>
      <a:ln w="9525">
        <a:solidFill>
          <a:schemeClr val="phClr"/>
        </a:solidFill>
      </a:ln>
    </cs:spPr>
  </cs:dataPointMarker>
  <cs:dataPointMarkerLayout/>
  <cs:dataPointWireframe>
    <cs:lnRef idx="0">
      <cs:styleClr val="auto"/>
    </cs:lnRef>
    <cs:fillRef idx="1"/>
    <cs:effectRef idx="0"/>
    <cs:fontRef idx="minor">
      <a:schemeClr val="tx1"/>
    </cs:fontRef>
    <cs:spPr bwMode="auto">
      <a:prstGeom prst="rect">
        <a:avLst/>
      </a:prstGeom>
      <a:ln w="9525" cap="rnd">
        <a:solidFill>
          <a:schemeClr val="phClr"/>
        </a:solidFill>
        <a:round/>
      </a:ln>
    </cs:spPr>
  </cs:dataPointWireframe>
  <cs:dataTable>
    <cs:lnRef idx="0"/>
    <cs:fillRef idx="0"/>
    <cs:effectRef idx="0"/>
    <cs:fontRef idx="minor">
      <a:schemeClr val="tx1">
        <a:lumMod val="65000"/>
        <a:lumOff val="35000"/>
      </a:schemeClr>
    </cs:fontRef>
    <cs:spPr bwMode="auto">
      <a:prstGeom prst="rect">
        <a:avLst/>
      </a:prstGeom>
      <a:noFill/>
      <a:ln w="9525" cap="flat" cmpd="sng" algn="ctr">
        <a:solidFill>
          <a:schemeClr val="tx1">
            <a:lumMod val="15000"/>
            <a:lumOff val="85000"/>
          </a:schemeClr>
        </a:solidFill>
        <a:round/>
      </a:ln>
    </cs:spPr>
    <cs:defRPr sz="900"/>
  </cs:dataTable>
  <cs:downBar>
    <cs:lnRef idx="0"/>
    <cs:fillRef idx="0"/>
    <cs:effectRef idx="0"/>
    <cs:fontRef idx="minor">
      <a:schemeClr val="tx1"/>
    </cs:fontRef>
    <cs:spPr bwMode="auto">
      <a:prstGeom prst="rect">
        <a:avLst/>
      </a:prstGeom>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dropLine>
  <cs:errorBar>
    <cs:lnRef idx="0"/>
    <cs:fillRef idx="0"/>
    <cs:effectRef idx="0"/>
    <cs:fontRef idx="minor">
      <a:schemeClr val="tx1"/>
    </cs:fontRef>
    <cs:spPr bwMode="auto">
      <a:prstGeom prst="rect">
        <a:avLst/>
      </a:prstGeom>
      <a:ln w="9525" cap="flat" cmpd="sng" algn="ctr">
        <a:solidFill>
          <a:schemeClr val="tx1">
            <a:lumMod val="65000"/>
            <a:lumOff val="35000"/>
          </a:schemeClr>
        </a:solidFill>
        <a:round/>
      </a:ln>
    </cs:spPr>
  </cs:errorBar>
  <cs:floor>
    <cs:lnRef idx="0"/>
    <cs:fillRef idx="0"/>
    <cs:effectRef idx="0"/>
    <cs:fontRef idx="minor">
      <a:schemeClr val="tx1"/>
    </cs:fontRef>
    <cs:spPr bwMode="auto">
      <a:prstGeom prst="rect">
        <a:avLst/>
      </a:prstGeom>
      <a:noFill/>
      <a:ln>
        <a:noFill/>
      </a:ln>
    </cs:spPr>
  </cs:floor>
  <cs:gridlineMajor>
    <cs:lnRef idx="0"/>
    <cs:fillRef idx="0"/>
    <cs:effectRef idx="0"/>
    <cs:fontRef idx="minor">
      <a:schemeClr val="tx1"/>
    </cs:fontRef>
    <cs:spPr bwMode="auto">
      <a:prstGeom prst="rect">
        <a:avLst/>
      </a:prstGeom>
      <a:ln w="9525" cap="flat" cmpd="sng" algn="ctr">
        <a:solidFill>
          <a:schemeClr val="tx1">
            <a:lumMod val="15000"/>
            <a:lumOff val="85000"/>
          </a:schemeClr>
        </a:solidFill>
        <a:round/>
      </a:ln>
    </cs:spPr>
  </cs:gridlineMajor>
  <cs:gridlineMinor>
    <cs:lnRef idx="0"/>
    <cs:fillRef idx="0"/>
    <cs:effectRef idx="0"/>
    <cs:fontRef idx="minor">
      <a:schemeClr val="tx1"/>
    </cs:fontRef>
    <cs:spPr bwMode="auto">
      <a:prstGeom prst="rect">
        <a:avLst/>
      </a:prstGeom>
      <a:ln w="9525" cap="flat" cmpd="sng" algn="ctr">
        <a:solidFill>
          <a:schemeClr val="tx1">
            <a:lumMod val="5000"/>
            <a:lumOff val="95000"/>
          </a:schemeClr>
        </a:solidFill>
        <a:round/>
      </a:ln>
    </cs:spPr>
  </cs:gridlineMinor>
  <cs:hiLoLine>
    <cs:lnRef idx="0"/>
    <cs:fillRef idx="0"/>
    <cs:effectRef idx="0"/>
    <cs:fontRef idx="minor">
      <a:schemeClr val="tx1"/>
    </cs:fontRef>
    <cs:spPr bwMode="auto">
      <a:prstGeom prst="rect">
        <a:avLst/>
      </a:prstGeom>
      <a:ln w="9525" cap="flat" cmpd="sng" algn="ctr">
        <a:solidFill>
          <a:schemeClr val="tx1">
            <a:lumMod val="50000"/>
            <a:lumOff val="50000"/>
          </a:schemeClr>
        </a:solidFill>
        <a:round/>
      </a:ln>
    </cs:spPr>
  </cs:hiLoLine>
  <cs:leader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spc="0"/>
  </cs:title>
  <cs:trendline>
    <cs:lnRef idx="0">
      <cs:styleClr val="auto"/>
    </cs:lnRef>
    <cs:fillRef idx="0"/>
    <cs:effectRef idx="0"/>
    <cs:fontRef idx="minor">
      <a:schemeClr val="tx1"/>
    </cs:fontRef>
    <cs:spPr bwMode="auto">
      <a:prstGeom prst="rect">
        <a:avLst/>
      </a:prstGeom>
      <a:ln w="19050" cap="rnd">
        <a:solidFill>
          <a:schemeClr val="phClr"/>
        </a:solidFill>
        <a:prstDash val="sysDot"/>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bwMode="auto">
      <a:prstGeom prst="rect">
        <a:avLst/>
      </a:prstGeom>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spPr bwMode="auto">
      <a:prstGeom prst="rect">
        <a:avLst/>
      </a:prstGeom>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cs:axisTitle>
  <cs:categoryAxis>
    <cs:lnRef idx="0"/>
    <cs:fillRef idx="0"/>
    <cs:effectRef idx="0"/>
    <cs:fontRef idx="minor">
      <a:schemeClr val="tx1">
        <a:lumMod val="65000"/>
        <a:lumOff val="35000"/>
      </a:schemeClr>
    </cs:fontRef>
    <cs:spPr bwMode="auto">
      <a:prstGeom prst="rect">
        <a:avLst/>
      </a:prstGeom>
      <a:ln w="9525" cap="flat" cmpd="sng" algn="ctr">
        <a:solidFill>
          <a:schemeClr val="tx1">
            <a:lumMod val="15000"/>
            <a:lumOff val="85000"/>
          </a:schemeClr>
        </a:solidFill>
        <a:round/>
      </a:ln>
    </cs:spPr>
    <cs:defRPr sz="900"/>
  </cs:categoryAxis>
  <cs:chartArea>
    <cs:lnRef idx="0"/>
    <cs:fillRef idx="0"/>
    <cs:effectRef idx="0"/>
    <cs:fontRef idx="minor">
      <a:schemeClr val="tx1"/>
    </cs:fontRef>
    <cs:spPr bwMode="auto">
      <a:prstGeom prst="rect">
        <a:avLst/>
      </a:prstGeom>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75000"/>
        <a:lumOff val="25000"/>
      </a:schemeClr>
    </cs:fontRef>
    <cs:defRPr sz="900"/>
  </cs:dataLabel>
  <cs:dataLabelCallout>
    <cs:lnRef idx="0"/>
    <cs:fillRef idx="0"/>
    <cs:effectRef idx="0"/>
    <cs:fontRef idx="minor">
      <a:schemeClr val="dk1">
        <a:lumMod val="65000"/>
        <a:lumOff val="35000"/>
      </a:schemeClr>
    </cs:fontRef>
    <cs:spPr bwMode="auto">
      <a:prstGeom prst="rect">
        <a:avLst/>
      </a:prstGeom>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bwMode="auto">
      <a:prstGeom prst="rect">
        <a:avLst/>
      </a:prstGeom>
      <a:ln w="28575" cap="rnd">
        <a:solidFill>
          <a:schemeClr val="phClr"/>
        </a:solidFill>
        <a:round/>
      </a:ln>
    </cs:spPr>
  </cs:dataPointLine>
  <cs:dataPointMarker>
    <cs:lnRef idx="0">
      <cs:styleClr val="auto"/>
    </cs:lnRef>
    <cs:fillRef idx="1">
      <cs:styleClr val="auto"/>
    </cs:fillRef>
    <cs:effectRef idx="0"/>
    <cs:fontRef idx="minor">
      <a:schemeClr val="tx1"/>
    </cs:fontRef>
    <cs:spPr bwMode="auto">
      <a:prstGeom prst="rect">
        <a:avLst/>
      </a:prstGeom>
      <a:ln w="9525">
        <a:solidFill>
          <a:schemeClr val="phClr"/>
        </a:solidFill>
      </a:ln>
    </cs:spPr>
  </cs:dataPointMarker>
  <cs:dataPointMarkerLayout/>
  <cs:dataPointWireframe>
    <cs:lnRef idx="0">
      <cs:styleClr val="auto"/>
    </cs:lnRef>
    <cs:fillRef idx="1"/>
    <cs:effectRef idx="0"/>
    <cs:fontRef idx="minor">
      <a:schemeClr val="tx1"/>
    </cs:fontRef>
    <cs:spPr bwMode="auto">
      <a:prstGeom prst="rect">
        <a:avLst/>
      </a:prstGeom>
      <a:ln w="9525" cap="rnd">
        <a:solidFill>
          <a:schemeClr val="phClr"/>
        </a:solidFill>
        <a:round/>
      </a:ln>
    </cs:spPr>
  </cs:dataPointWireframe>
  <cs:dataTable>
    <cs:lnRef idx="0"/>
    <cs:fillRef idx="0"/>
    <cs:effectRef idx="0"/>
    <cs:fontRef idx="minor">
      <a:schemeClr val="tx1">
        <a:lumMod val="65000"/>
        <a:lumOff val="35000"/>
      </a:schemeClr>
    </cs:fontRef>
    <cs:spPr bwMode="auto">
      <a:prstGeom prst="rect">
        <a:avLst/>
      </a:prstGeom>
      <a:noFill/>
      <a:ln w="9525" cap="flat" cmpd="sng" algn="ctr">
        <a:solidFill>
          <a:schemeClr val="tx1">
            <a:lumMod val="15000"/>
            <a:lumOff val="85000"/>
          </a:schemeClr>
        </a:solidFill>
        <a:round/>
      </a:ln>
    </cs:spPr>
    <cs:defRPr sz="900"/>
  </cs:dataTable>
  <cs:downBar>
    <cs:lnRef idx="0"/>
    <cs:fillRef idx="0"/>
    <cs:effectRef idx="0"/>
    <cs:fontRef idx="minor">
      <a:schemeClr val="dk1"/>
    </cs:fontRef>
    <cs:spPr bwMode="auto">
      <a:prstGeom prst="rect">
        <a:avLst/>
      </a:prstGeom>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dropLine>
  <cs:errorBar>
    <cs:lnRef idx="0"/>
    <cs:fillRef idx="0"/>
    <cs:effectRef idx="0"/>
    <cs:fontRef idx="minor">
      <a:schemeClr val="tx1"/>
    </cs:fontRef>
    <cs:spPr bwMode="auto">
      <a:prstGeom prst="rect">
        <a:avLst/>
      </a:prstGeom>
      <a:ln w="9525" cap="flat" cmpd="sng" algn="ctr">
        <a:solidFill>
          <a:schemeClr val="tx1">
            <a:lumMod val="65000"/>
            <a:lumOff val="35000"/>
          </a:schemeClr>
        </a:solidFill>
        <a:round/>
      </a:ln>
    </cs:spPr>
  </cs:errorBar>
  <cs:floor>
    <cs:lnRef idx="0"/>
    <cs:fillRef idx="0"/>
    <cs:effectRef idx="0"/>
    <cs:fontRef idx="minor">
      <a:schemeClr val="tx1"/>
    </cs:fontRef>
    <cs:spPr bwMode="auto">
      <a:prstGeom prst="rect">
        <a:avLst/>
      </a:prstGeom>
      <a:noFill/>
      <a:ln>
        <a:noFill/>
      </a:ln>
    </cs:spPr>
  </cs:floor>
  <cs:gridlineMajor>
    <cs:lnRef idx="0"/>
    <cs:fillRef idx="0"/>
    <cs:effectRef idx="0"/>
    <cs:fontRef idx="minor">
      <a:schemeClr val="tx1"/>
    </cs:fontRef>
    <cs:spPr bwMode="auto">
      <a:prstGeom prst="rect">
        <a:avLst/>
      </a:prstGeom>
      <a:ln w="9525" cap="flat" cmpd="sng" algn="ctr">
        <a:solidFill>
          <a:schemeClr val="tx1">
            <a:lumMod val="15000"/>
            <a:lumOff val="85000"/>
          </a:schemeClr>
        </a:solidFill>
        <a:round/>
      </a:ln>
    </cs:spPr>
  </cs:gridlineMajor>
  <cs:gridlineMinor>
    <cs:lnRef idx="0"/>
    <cs:fillRef idx="0"/>
    <cs:effectRef idx="0"/>
    <cs:fontRef idx="minor">
      <a:schemeClr val="tx1"/>
    </cs:fontRef>
    <cs:spPr bwMode="auto">
      <a:prstGeom prst="rect">
        <a:avLst/>
      </a:prstGeom>
      <a:ln w="9525" cap="flat" cmpd="sng" algn="ctr">
        <a:solidFill>
          <a:schemeClr val="tx1">
            <a:lumMod val="5000"/>
            <a:lumOff val="95000"/>
          </a:schemeClr>
        </a:solidFill>
        <a:round/>
      </a:ln>
    </cs:spPr>
  </cs:gridlineMinor>
  <cs:hiLoLine>
    <cs:lnRef idx="0"/>
    <cs:fillRef idx="0"/>
    <cs:effectRef idx="0"/>
    <cs:fontRef idx="minor">
      <a:schemeClr val="tx1"/>
    </cs:fontRef>
    <cs:spPr bwMode="auto">
      <a:prstGeom prst="rect">
        <a:avLst/>
      </a:prstGeom>
      <a:ln w="9525" cap="flat" cmpd="sng" algn="ctr">
        <a:solidFill>
          <a:schemeClr val="tx1">
            <a:lumMod val="75000"/>
            <a:lumOff val="25000"/>
          </a:schemeClr>
        </a:solidFill>
        <a:round/>
      </a:ln>
    </cs:spPr>
  </cs:hiLoLine>
  <cs:leader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spc="0"/>
  </cs:title>
  <cs:trendline>
    <cs:lnRef idx="0">
      <cs:styleClr val="auto"/>
    </cs:lnRef>
    <cs:fillRef idx="0"/>
    <cs:effectRef idx="0"/>
    <cs:fontRef idx="minor">
      <a:schemeClr val="tx1"/>
    </cs:fontRef>
    <cs:spPr bwMode="auto">
      <a:prstGeom prst="rect">
        <a:avLst/>
      </a:prstGeom>
      <a:ln w="19050" cap="rnd">
        <a:solidFill>
          <a:schemeClr val="phClr"/>
        </a:solidFill>
        <a:prstDash val="sysDot"/>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bwMode="auto">
      <a:prstGeom prst="rect">
        <a:avLst/>
      </a:prstGeom>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spPr bwMode="auto">
      <a:prstGeom prst="rect">
        <a:avLst/>
      </a:prstGeom>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cs:axisTitle>
  <cs:categoryAxis>
    <cs:lnRef idx="0"/>
    <cs:fillRef idx="0"/>
    <cs:effectRef idx="0"/>
    <cs:fontRef idx="minor">
      <a:schemeClr val="tx1">
        <a:lumMod val="65000"/>
        <a:lumOff val="35000"/>
      </a:schemeClr>
    </cs:fontRef>
    <cs:spPr bwMode="auto">
      <a:prstGeom prst="rect">
        <a:avLst/>
      </a:prstGeom>
      <a:ln w="9525" cap="flat" cmpd="sng" algn="ctr">
        <a:solidFill>
          <a:schemeClr val="tx1">
            <a:lumMod val="15000"/>
            <a:lumOff val="85000"/>
          </a:schemeClr>
        </a:solidFill>
        <a:round/>
      </a:ln>
    </cs:spPr>
    <cs:defRPr sz="900"/>
  </cs:categoryAxis>
  <cs:chartArea>
    <cs:lnRef idx="0"/>
    <cs:fillRef idx="0"/>
    <cs:effectRef idx="0"/>
    <cs:fontRef idx="minor">
      <a:schemeClr val="tx1"/>
    </cs:fontRef>
    <cs:spPr bwMode="auto">
      <a:prstGeom prst="rect">
        <a:avLst/>
      </a:prstGeom>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75000"/>
        <a:lumOff val="25000"/>
      </a:schemeClr>
    </cs:fontRef>
    <cs:defRPr sz="900"/>
  </cs:dataLabel>
  <cs:dataLabelCallout>
    <cs:lnRef idx="0"/>
    <cs:fillRef idx="0"/>
    <cs:effectRef idx="0"/>
    <cs:fontRef idx="minor">
      <a:schemeClr val="dk1">
        <a:lumMod val="65000"/>
        <a:lumOff val="35000"/>
      </a:schemeClr>
    </cs:fontRef>
    <cs:spPr bwMode="auto">
      <a:prstGeom prst="rect">
        <a:avLst/>
      </a:prstGeom>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bwMode="auto">
      <a:prstGeom prst="rect">
        <a:avLst/>
      </a:prstGeom>
      <a:ln w="28575" cap="rnd">
        <a:solidFill>
          <a:schemeClr val="phClr"/>
        </a:solidFill>
        <a:round/>
      </a:ln>
    </cs:spPr>
  </cs:dataPointLine>
  <cs:dataPointMarker>
    <cs:lnRef idx="0">
      <cs:styleClr val="auto"/>
    </cs:lnRef>
    <cs:fillRef idx="1">
      <cs:styleClr val="auto"/>
    </cs:fillRef>
    <cs:effectRef idx="0"/>
    <cs:fontRef idx="minor">
      <a:schemeClr val="tx1"/>
    </cs:fontRef>
    <cs:spPr bwMode="auto">
      <a:prstGeom prst="rect">
        <a:avLst/>
      </a:prstGeom>
      <a:ln w="9525">
        <a:solidFill>
          <a:schemeClr val="phClr"/>
        </a:solidFill>
      </a:ln>
    </cs:spPr>
  </cs:dataPointMarker>
  <cs:dataPointMarkerLayout/>
  <cs:dataPointWireframe>
    <cs:lnRef idx="0">
      <cs:styleClr val="auto"/>
    </cs:lnRef>
    <cs:fillRef idx="1"/>
    <cs:effectRef idx="0"/>
    <cs:fontRef idx="minor">
      <a:schemeClr val="tx1"/>
    </cs:fontRef>
    <cs:spPr bwMode="auto">
      <a:prstGeom prst="rect">
        <a:avLst/>
      </a:prstGeom>
      <a:ln w="9525" cap="rnd">
        <a:solidFill>
          <a:schemeClr val="phClr"/>
        </a:solidFill>
        <a:round/>
      </a:ln>
    </cs:spPr>
  </cs:dataPointWireframe>
  <cs:dataTable>
    <cs:lnRef idx="0"/>
    <cs:fillRef idx="0"/>
    <cs:effectRef idx="0"/>
    <cs:fontRef idx="minor">
      <a:schemeClr val="tx1">
        <a:lumMod val="65000"/>
        <a:lumOff val="35000"/>
      </a:schemeClr>
    </cs:fontRef>
    <cs:spPr bwMode="auto">
      <a:prstGeom prst="rect">
        <a:avLst/>
      </a:prstGeom>
      <a:noFill/>
      <a:ln w="9525" cap="flat" cmpd="sng" algn="ctr">
        <a:solidFill>
          <a:schemeClr val="tx1">
            <a:lumMod val="15000"/>
            <a:lumOff val="85000"/>
          </a:schemeClr>
        </a:solidFill>
        <a:round/>
      </a:ln>
    </cs:spPr>
    <cs:defRPr sz="900"/>
  </cs:dataTable>
  <cs:downBar>
    <cs:lnRef idx="0"/>
    <cs:fillRef idx="0"/>
    <cs:effectRef idx="0"/>
    <cs:fontRef idx="minor">
      <a:schemeClr val="tx1"/>
    </cs:fontRef>
    <cs:spPr bwMode="auto">
      <a:prstGeom prst="rect">
        <a:avLst/>
      </a:prstGeom>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dropLine>
  <cs:errorBar>
    <cs:lnRef idx="0"/>
    <cs:fillRef idx="0"/>
    <cs:effectRef idx="0"/>
    <cs:fontRef idx="minor">
      <a:schemeClr val="tx1"/>
    </cs:fontRef>
    <cs:spPr bwMode="auto">
      <a:prstGeom prst="rect">
        <a:avLst/>
      </a:prstGeom>
      <a:ln w="9525" cap="flat" cmpd="sng" algn="ctr">
        <a:solidFill>
          <a:schemeClr val="tx1">
            <a:lumMod val="65000"/>
            <a:lumOff val="35000"/>
          </a:schemeClr>
        </a:solidFill>
        <a:round/>
      </a:ln>
    </cs:spPr>
  </cs:errorBar>
  <cs:floor>
    <cs:lnRef idx="0"/>
    <cs:fillRef idx="0"/>
    <cs:effectRef idx="0"/>
    <cs:fontRef idx="minor">
      <a:schemeClr val="tx1"/>
    </cs:fontRef>
    <cs:spPr bwMode="auto">
      <a:prstGeom prst="rect">
        <a:avLst/>
      </a:prstGeom>
      <a:noFill/>
      <a:ln>
        <a:noFill/>
      </a:ln>
    </cs:spPr>
  </cs:floor>
  <cs:gridlineMajor>
    <cs:lnRef idx="0"/>
    <cs:fillRef idx="0"/>
    <cs:effectRef idx="0"/>
    <cs:fontRef idx="minor">
      <a:schemeClr val="tx1"/>
    </cs:fontRef>
    <cs:spPr bwMode="auto">
      <a:prstGeom prst="rect">
        <a:avLst/>
      </a:prstGeom>
      <a:ln w="9525" cap="flat" cmpd="sng" algn="ctr">
        <a:solidFill>
          <a:schemeClr val="tx1">
            <a:lumMod val="15000"/>
            <a:lumOff val="85000"/>
          </a:schemeClr>
        </a:solidFill>
        <a:round/>
      </a:ln>
    </cs:spPr>
  </cs:gridlineMajor>
  <cs:gridlineMinor>
    <cs:lnRef idx="0"/>
    <cs:fillRef idx="0"/>
    <cs:effectRef idx="0"/>
    <cs:fontRef idx="minor">
      <a:schemeClr val="tx1"/>
    </cs:fontRef>
    <cs:spPr bwMode="auto">
      <a:prstGeom prst="rect">
        <a:avLst/>
      </a:prstGeom>
      <a:ln w="9525" cap="flat" cmpd="sng" algn="ctr">
        <a:solidFill>
          <a:schemeClr val="tx1">
            <a:lumMod val="5000"/>
            <a:lumOff val="95000"/>
          </a:schemeClr>
        </a:solidFill>
        <a:round/>
      </a:ln>
    </cs:spPr>
  </cs:gridlineMinor>
  <cs:hiLoLine>
    <cs:lnRef idx="0"/>
    <cs:fillRef idx="0"/>
    <cs:effectRef idx="0"/>
    <cs:fontRef idx="minor">
      <a:schemeClr val="tx1"/>
    </cs:fontRef>
    <cs:spPr bwMode="auto">
      <a:prstGeom prst="rect">
        <a:avLst/>
      </a:prstGeom>
      <a:ln w="9525" cap="flat" cmpd="sng" algn="ctr">
        <a:solidFill>
          <a:schemeClr val="tx1">
            <a:lumMod val="50000"/>
            <a:lumOff val="50000"/>
          </a:schemeClr>
        </a:solidFill>
        <a:round/>
      </a:ln>
    </cs:spPr>
  </cs:hiLoLine>
  <cs:leader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spc="0"/>
  </cs:title>
  <cs:trendline>
    <cs:lnRef idx="0">
      <cs:styleClr val="auto"/>
    </cs:lnRef>
    <cs:fillRef idx="0"/>
    <cs:effectRef idx="0"/>
    <cs:fontRef idx="minor">
      <a:schemeClr val="tx1"/>
    </cs:fontRef>
    <cs:spPr bwMode="auto">
      <a:prstGeom prst="rect">
        <a:avLst/>
      </a:prstGeom>
      <a:ln w="19050" cap="rnd">
        <a:solidFill>
          <a:schemeClr val="phClr"/>
        </a:solidFill>
        <a:prstDash val="sysDot"/>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bwMode="auto">
      <a:prstGeom prst="rect">
        <a:avLst/>
      </a:prstGeom>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spPr bwMode="auto">
      <a:prstGeom prst="rect">
        <a:avLst/>
      </a:prstGeom>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cs:axisTitle>
  <cs:categoryAxis>
    <cs:lnRef idx="0"/>
    <cs:fillRef idx="0"/>
    <cs:effectRef idx="0"/>
    <cs:fontRef idx="minor">
      <a:schemeClr val="tx1">
        <a:lumMod val="65000"/>
        <a:lumOff val="35000"/>
      </a:schemeClr>
    </cs:fontRef>
    <cs:spPr bwMode="auto">
      <a:prstGeom prst="rect">
        <a:avLst/>
      </a:prstGeom>
      <a:ln w="9525" cap="flat" cmpd="sng" algn="ctr">
        <a:solidFill>
          <a:schemeClr val="tx1">
            <a:lumMod val="15000"/>
            <a:lumOff val="85000"/>
          </a:schemeClr>
        </a:solidFill>
        <a:round/>
      </a:ln>
    </cs:spPr>
    <cs:defRPr sz="900"/>
  </cs:categoryAxis>
  <cs:chartArea>
    <cs:lnRef idx="0"/>
    <cs:fillRef idx="0"/>
    <cs:effectRef idx="0"/>
    <cs:fontRef idx="minor">
      <a:schemeClr val="tx1"/>
    </cs:fontRef>
    <cs:spPr bwMode="auto">
      <a:prstGeom prst="rect">
        <a:avLst/>
      </a:prstGeom>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75000"/>
        <a:lumOff val="25000"/>
      </a:schemeClr>
    </cs:fontRef>
    <cs:defRPr sz="900"/>
  </cs:dataLabel>
  <cs:dataLabelCallout>
    <cs:lnRef idx="0"/>
    <cs:fillRef idx="0"/>
    <cs:effectRef idx="0"/>
    <cs:fontRef idx="minor">
      <a:schemeClr val="dk1">
        <a:lumMod val="65000"/>
        <a:lumOff val="35000"/>
      </a:schemeClr>
    </cs:fontRef>
    <cs:spPr bwMode="auto">
      <a:prstGeom prst="rect">
        <a:avLst/>
      </a:prstGeom>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bwMode="auto">
      <a:prstGeom prst="rect">
        <a:avLst/>
      </a:prstGeom>
      <a:ln w="28575" cap="rnd">
        <a:solidFill>
          <a:schemeClr val="phClr"/>
        </a:solidFill>
        <a:round/>
      </a:ln>
    </cs:spPr>
  </cs:dataPointLine>
  <cs:dataPointMarker>
    <cs:lnRef idx="0">
      <cs:styleClr val="auto"/>
    </cs:lnRef>
    <cs:fillRef idx="1">
      <cs:styleClr val="auto"/>
    </cs:fillRef>
    <cs:effectRef idx="0"/>
    <cs:fontRef idx="minor">
      <a:schemeClr val="tx1"/>
    </cs:fontRef>
    <cs:spPr bwMode="auto">
      <a:prstGeom prst="rect">
        <a:avLst/>
      </a:prstGeom>
      <a:ln w="9525">
        <a:solidFill>
          <a:schemeClr val="phClr"/>
        </a:solidFill>
      </a:ln>
    </cs:spPr>
  </cs:dataPointMarker>
  <cs:dataPointMarkerLayout/>
  <cs:dataPointWireframe>
    <cs:lnRef idx="0">
      <cs:styleClr val="auto"/>
    </cs:lnRef>
    <cs:fillRef idx="1"/>
    <cs:effectRef idx="0"/>
    <cs:fontRef idx="minor">
      <a:schemeClr val="tx1"/>
    </cs:fontRef>
    <cs:spPr bwMode="auto">
      <a:prstGeom prst="rect">
        <a:avLst/>
      </a:prstGeom>
      <a:ln w="9525" cap="rnd">
        <a:solidFill>
          <a:schemeClr val="phClr"/>
        </a:solidFill>
        <a:round/>
      </a:ln>
    </cs:spPr>
  </cs:dataPointWireframe>
  <cs:dataTable>
    <cs:lnRef idx="0"/>
    <cs:fillRef idx="0"/>
    <cs:effectRef idx="0"/>
    <cs:fontRef idx="minor">
      <a:schemeClr val="tx1">
        <a:lumMod val="65000"/>
        <a:lumOff val="35000"/>
      </a:schemeClr>
    </cs:fontRef>
    <cs:spPr bwMode="auto">
      <a:prstGeom prst="rect">
        <a:avLst/>
      </a:prstGeom>
      <a:noFill/>
      <a:ln w="9525" cap="flat" cmpd="sng" algn="ctr">
        <a:solidFill>
          <a:schemeClr val="tx1">
            <a:lumMod val="15000"/>
            <a:lumOff val="85000"/>
          </a:schemeClr>
        </a:solidFill>
        <a:round/>
      </a:ln>
    </cs:spPr>
    <cs:defRPr sz="900"/>
  </cs:dataTable>
  <cs:downBar>
    <cs:lnRef idx="0"/>
    <cs:fillRef idx="0"/>
    <cs:effectRef idx="0"/>
    <cs:fontRef idx="minor">
      <a:schemeClr val="tx1"/>
    </cs:fontRef>
    <cs:spPr bwMode="auto">
      <a:prstGeom prst="rect">
        <a:avLst/>
      </a:prstGeom>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dropLine>
  <cs:errorBar>
    <cs:lnRef idx="0"/>
    <cs:fillRef idx="0"/>
    <cs:effectRef idx="0"/>
    <cs:fontRef idx="minor">
      <a:schemeClr val="tx1"/>
    </cs:fontRef>
    <cs:spPr bwMode="auto">
      <a:prstGeom prst="rect">
        <a:avLst/>
      </a:prstGeom>
      <a:ln w="9525" cap="flat" cmpd="sng" algn="ctr">
        <a:solidFill>
          <a:schemeClr val="tx1">
            <a:lumMod val="65000"/>
            <a:lumOff val="35000"/>
          </a:schemeClr>
        </a:solidFill>
        <a:round/>
      </a:ln>
    </cs:spPr>
  </cs:errorBar>
  <cs:floor>
    <cs:lnRef idx="0"/>
    <cs:fillRef idx="0"/>
    <cs:effectRef idx="0"/>
    <cs:fontRef idx="minor">
      <a:schemeClr val="tx1"/>
    </cs:fontRef>
    <cs:spPr bwMode="auto">
      <a:prstGeom prst="rect">
        <a:avLst/>
      </a:prstGeom>
      <a:noFill/>
      <a:ln>
        <a:noFill/>
      </a:ln>
    </cs:spPr>
  </cs:floor>
  <cs:gridlineMajor>
    <cs:lnRef idx="0"/>
    <cs:fillRef idx="0"/>
    <cs:effectRef idx="0"/>
    <cs:fontRef idx="minor">
      <a:schemeClr val="tx1"/>
    </cs:fontRef>
    <cs:spPr bwMode="auto">
      <a:prstGeom prst="rect">
        <a:avLst/>
      </a:prstGeom>
      <a:ln w="9525" cap="flat" cmpd="sng" algn="ctr">
        <a:solidFill>
          <a:schemeClr val="tx1">
            <a:lumMod val="15000"/>
            <a:lumOff val="85000"/>
          </a:schemeClr>
        </a:solidFill>
        <a:round/>
      </a:ln>
    </cs:spPr>
  </cs:gridlineMajor>
  <cs:gridlineMinor>
    <cs:lnRef idx="0"/>
    <cs:fillRef idx="0"/>
    <cs:effectRef idx="0"/>
    <cs:fontRef idx="minor">
      <a:schemeClr val="tx1"/>
    </cs:fontRef>
    <cs:spPr bwMode="auto">
      <a:prstGeom prst="rect">
        <a:avLst/>
      </a:prstGeom>
      <a:ln w="9525" cap="flat" cmpd="sng" algn="ctr">
        <a:solidFill>
          <a:schemeClr val="tx1">
            <a:lumMod val="5000"/>
            <a:lumOff val="95000"/>
          </a:schemeClr>
        </a:solidFill>
        <a:round/>
      </a:ln>
    </cs:spPr>
  </cs:gridlineMinor>
  <cs:hiLoLine>
    <cs:lnRef idx="0"/>
    <cs:fillRef idx="0"/>
    <cs:effectRef idx="0"/>
    <cs:fontRef idx="minor">
      <a:schemeClr val="tx1"/>
    </cs:fontRef>
    <cs:spPr bwMode="auto">
      <a:prstGeom prst="rect">
        <a:avLst/>
      </a:prstGeom>
      <a:ln w="9525" cap="flat" cmpd="sng" algn="ctr">
        <a:solidFill>
          <a:schemeClr val="tx1">
            <a:lumMod val="50000"/>
            <a:lumOff val="50000"/>
          </a:schemeClr>
        </a:solidFill>
        <a:round/>
      </a:ln>
    </cs:spPr>
  </cs:hiLoLine>
  <cs:leader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spc="0"/>
  </cs:title>
  <cs:trendline>
    <cs:lnRef idx="0">
      <cs:styleClr val="auto"/>
    </cs:lnRef>
    <cs:fillRef idx="0"/>
    <cs:effectRef idx="0"/>
    <cs:fontRef idx="minor">
      <a:schemeClr val="tx1"/>
    </cs:fontRef>
    <cs:spPr bwMode="auto">
      <a:prstGeom prst="rect">
        <a:avLst/>
      </a:prstGeom>
      <a:ln w="19050" cap="rnd">
        <a:solidFill>
          <a:schemeClr val="phClr"/>
        </a:solidFill>
        <a:prstDash val="sysDot"/>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bwMode="auto">
      <a:prstGeom prst="rect">
        <a:avLst/>
      </a:prstGeom>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spPr bwMode="auto">
      <a:prstGeom prst="rect">
        <a:avLst/>
      </a:prstGeom>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cs:axisTitle>
  <cs:categoryAxis>
    <cs:lnRef idx="0"/>
    <cs:fillRef idx="0"/>
    <cs:effectRef idx="0"/>
    <cs:fontRef idx="minor">
      <a:schemeClr val="tx1">
        <a:lumMod val="65000"/>
        <a:lumOff val="35000"/>
      </a:schemeClr>
    </cs:fontRef>
    <cs:spPr bwMode="auto">
      <a:prstGeom prst="rect">
        <a:avLst/>
      </a:prstGeom>
      <a:ln w="9525" cap="flat" cmpd="sng" algn="ctr">
        <a:solidFill>
          <a:schemeClr val="tx1">
            <a:lumMod val="15000"/>
            <a:lumOff val="85000"/>
          </a:schemeClr>
        </a:solidFill>
        <a:round/>
      </a:ln>
    </cs:spPr>
    <cs:defRPr sz="900"/>
  </cs:categoryAxis>
  <cs:chartArea>
    <cs:lnRef idx="0"/>
    <cs:fillRef idx="0"/>
    <cs:effectRef idx="0"/>
    <cs:fontRef idx="minor">
      <a:schemeClr val="tx1"/>
    </cs:fontRef>
    <cs:spPr bwMode="auto">
      <a:prstGeom prst="rect">
        <a:avLst/>
      </a:prstGeom>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75000"/>
        <a:lumOff val="25000"/>
      </a:schemeClr>
    </cs:fontRef>
    <cs:defRPr sz="900"/>
  </cs:dataLabel>
  <cs:dataLabelCallout>
    <cs:lnRef idx="0"/>
    <cs:fillRef idx="0"/>
    <cs:effectRef idx="0"/>
    <cs:fontRef idx="minor">
      <a:schemeClr val="dk1">
        <a:lumMod val="65000"/>
        <a:lumOff val="35000"/>
      </a:schemeClr>
    </cs:fontRef>
    <cs:spPr bwMode="auto">
      <a:prstGeom prst="rect">
        <a:avLst/>
      </a:prstGeom>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bwMode="auto">
      <a:prstGeom prst="rect">
        <a:avLst/>
      </a:prstGeom>
      <a:ln w="28575" cap="rnd">
        <a:solidFill>
          <a:schemeClr val="phClr"/>
        </a:solidFill>
        <a:round/>
      </a:ln>
    </cs:spPr>
  </cs:dataPointLine>
  <cs:dataPointMarker>
    <cs:lnRef idx="0">
      <cs:styleClr val="auto"/>
    </cs:lnRef>
    <cs:fillRef idx="1">
      <cs:styleClr val="auto"/>
    </cs:fillRef>
    <cs:effectRef idx="0"/>
    <cs:fontRef idx="minor">
      <a:schemeClr val="tx1"/>
    </cs:fontRef>
    <cs:spPr bwMode="auto">
      <a:prstGeom prst="rect">
        <a:avLst/>
      </a:prstGeom>
      <a:ln w="9525">
        <a:solidFill>
          <a:schemeClr val="phClr"/>
        </a:solidFill>
      </a:ln>
    </cs:spPr>
  </cs:dataPointMarker>
  <cs:dataPointMarkerLayout/>
  <cs:dataPointWireframe>
    <cs:lnRef idx="0">
      <cs:styleClr val="auto"/>
    </cs:lnRef>
    <cs:fillRef idx="1"/>
    <cs:effectRef idx="0"/>
    <cs:fontRef idx="minor">
      <a:schemeClr val="tx1"/>
    </cs:fontRef>
    <cs:spPr bwMode="auto">
      <a:prstGeom prst="rect">
        <a:avLst/>
      </a:prstGeom>
      <a:ln w="9525" cap="rnd">
        <a:solidFill>
          <a:schemeClr val="phClr"/>
        </a:solidFill>
        <a:round/>
      </a:ln>
    </cs:spPr>
  </cs:dataPointWireframe>
  <cs:dataTable>
    <cs:lnRef idx="0"/>
    <cs:fillRef idx="0"/>
    <cs:effectRef idx="0"/>
    <cs:fontRef idx="minor">
      <a:schemeClr val="tx1">
        <a:lumMod val="65000"/>
        <a:lumOff val="35000"/>
      </a:schemeClr>
    </cs:fontRef>
    <cs:spPr bwMode="auto">
      <a:prstGeom prst="rect">
        <a:avLst/>
      </a:prstGeom>
      <a:noFill/>
      <a:ln w="9525" cap="flat" cmpd="sng" algn="ctr">
        <a:solidFill>
          <a:schemeClr val="tx1">
            <a:lumMod val="15000"/>
            <a:lumOff val="85000"/>
          </a:schemeClr>
        </a:solidFill>
        <a:round/>
      </a:ln>
    </cs:spPr>
    <cs:defRPr sz="900"/>
  </cs:dataTable>
  <cs:downBar>
    <cs:lnRef idx="0"/>
    <cs:fillRef idx="0"/>
    <cs:effectRef idx="0"/>
    <cs:fontRef idx="minor">
      <a:schemeClr val="tx1"/>
    </cs:fontRef>
    <cs:spPr bwMode="auto">
      <a:prstGeom prst="rect">
        <a:avLst/>
      </a:prstGeom>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dropLine>
  <cs:errorBar>
    <cs:lnRef idx="0"/>
    <cs:fillRef idx="0"/>
    <cs:effectRef idx="0"/>
    <cs:fontRef idx="minor">
      <a:schemeClr val="tx1"/>
    </cs:fontRef>
    <cs:spPr bwMode="auto">
      <a:prstGeom prst="rect">
        <a:avLst/>
      </a:prstGeom>
      <a:ln w="9525" cap="flat" cmpd="sng" algn="ctr">
        <a:solidFill>
          <a:schemeClr val="tx1">
            <a:lumMod val="65000"/>
            <a:lumOff val="35000"/>
          </a:schemeClr>
        </a:solidFill>
        <a:round/>
      </a:ln>
    </cs:spPr>
  </cs:errorBar>
  <cs:floor>
    <cs:lnRef idx="0"/>
    <cs:fillRef idx="0"/>
    <cs:effectRef idx="0"/>
    <cs:fontRef idx="minor">
      <a:schemeClr val="tx1"/>
    </cs:fontRef>
    <cs:spPr bwMode="auto">
      <a:prstGeom prst="rect">
        <a:avLst/>
      </a:prstGeom>
      <a:noFill/>
      <a:ln>
        <a:noFill/>
      </a:ln>
    </cs:spPr>
  </cs:floor>
  <cs:gridlineMajor>
    <cs:lnRef idx="0"/>
    <cs:fillRef idx="0"/>
    <cs:effectRef idx="0"/>
    <cs:fontRef idx="minor">
      <a:schemeClr val="tx1"/>
    </cs:fontRef>
    <cs:spPr bwMode="auto">
      <a:prstGeom prst="rect">
        <a:avLst/>
      </a:prstGeom>
      <a:ln w="9525" cap="flat" cmpd="sng" algn="ctr">
        <a:solidFill>
          <a:schemeClr val="tx1">
            <a:lumMod val="15000"/>
            <a:lumOff val="85000"/>
          </a:schemeClr>
        </a:solidFill>
        <a:round/>
      </a:ln>
    </cs:spPr>
  </cs:gridlineMajor>
  <cs:gridlineMinor>
    <cs:lnRef idx="0"/>
    <cs:fillRef idx="0"/>
    <cs:effectRef idx="0"/>
    <cs:fontRef idx="minor">
      <a:schemeClr val="tx1"/>
    </cs:fontRef>
    <cs:spPr bwMode="auto">
      <a:prstGeom prst="rect">
        <a:avLst/>
      </a:prstGeom>
      <a:ln w="9525" cap="flat" cmpd="sng" algn="ctr">
        <a:solidFill>
          <a:schemeClr val="tx1">
            <a:lumMod val="5000"/>
            <a:lumOff val="95000"/>
          </a:schemeClr>
        </a:solidFill>
        <a:round/>
      </a:ln>
    </cs:spPr>
  </cs:gridlineMinor>
  <cs:hiLoLine>
    <cs:lnRef idx="0"/>
    <cs:fillRef idx="0"/>
    <cs:effectRef idx="0"/>
    <cs:fontRef idx="minor">
      <a:schemeClr val="tx1"/>
    </cs:fontRef>
    <cs:spPr bwMode="auto">
      <a:prstGeom prst="rect">
        <a:avLst/>
      </a:prstGeom>
      <a:ln w="9525" cap="flat" cmpd="sng" algn="ctr">
        <a:solidFill>
          <a:schemeClr val="tx1">
            <a:lumMod val="50000"/>
            <a:lumOff val="50000"/>
          </a:schemeClr>
        </a:solidFill>
        <a:round/>
      </a:ln>
    </cs:spPr>
  </cs:hiLoLine>
  <cs:leader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spc="0"/>
  </cs:title>
  <cs:trendline>
    <cs:lnRef idx="0">
      <cs:styleClr val="auto"/>
    </cs:lnRef>
    <cs:fillRef idx="0"/>
    <cs:effectRef idx="0"/>
    <cs:fontRef idx="minor">
      <a:schemeClr val="tx1"/>
    </cs:fontRef>
    <cs:spPr bwMode="auto">
      <a:prstGeom prst="rect">
        <a:avLst/>
      </a:prstGeom>
      <a:ln w="19050" cap="rnd">
        <a:solidFill>
          <a:schemeClr val="phClr"/>
        </a:solidFill>
        <a:prstDash val="sysDot"/>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bwMode="auto">
      <a:prstGeom prst="rect">
        <a:avLst/>
      </a:prstGeom>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spPr bwMode="auto">
      <a:prstGeom prst="rect">
        <a:avLst/>
      </a:prstGeom>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4.png"/><Relationship Id="rId5" Type="http://schemas.openxmlformats.org/officeDocument/2006/relationships/image" Target="../media/image1.png"/><Relationship Id="rId4"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7" Type="http://schemas.openxmlformats.org/officeDocument/2006/relationships/image" Target="../media/image4.png"/><Relationship Id="rId2" Type="http://schemas.openxmlformats.org/officeDocument/2006/relationships/chart" Target="../charts/chart6.xml"/><Relationship Id="rId1" Type="http://schemas.openxmlformats.org/officeDocument/2006/relationships/image" Target="../media/image1.png"/><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1.png"/><Relationship Id="rId5" Type="http://schemas.openxmlformats.org/officeDocument/2006/relationships/chart" Target="../charts/chart14.xml"/><Relationship Id="rId4"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15.xml"/><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74930</xdr:colOff>
      <xdr:row>0</xdr:row>
      <xdr:rowOff>12065</xdr:rowOff>
    </xdr:from>
    <xdr:to>
      <xdr:col>10</xdr:col>
      <xdr:colOff>725170</xdr:colOff>
      <xdr:row>0</xdr:row>
      <xdr:rowOff>704266</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xdr:blipFill>
      <xdr:spPr bwMode="auto">
        <a:xfrm>
          <a:off x="7625080" y="12065"/>
          <a:ext cx="1443990" cy="699821"/>
        </a:xfrm>
        <a:prstGeom prst="rect">
          <a:avLst/>
        </a:prstGeom>
      </xdr:spPr>
    </xdr:pic>
    <xdr:clientData/>
  </xdr:twoCellAnchor>
  <xdr:twoCellAnchor editAs="oneCell">
    <xdr:from>
      <xdr:col>0</xdr:col>
      <xdr:colOff>219075</xdr:colOff>
      <xdr:row>0</xdr:row>
      <xdr:rowOff>53340</xdr:rowOff>
    </xdr:from>
    <xdr:to>
      <xdr:col>0</xdr:col>
      <xdr:colOff>818083</xdr:colOff>
      <xdr:row>0</xdr:row>
      <xdr:rowOff>666750</xdr:rowOff>
    </xdr:to>
    <xdr:pic>
      <xdr:nvPicPr>
        <xdr:cNvPr id="6" name="Image 5">
          <a:extLst>
            <a:ext uri="{FF2B5EF4-FFF2-40B4-BE49-F238E27FC236}">
              <a16:creationId xmlns:a16="http://schemas.microsoft.com/office/drawing/2014/main" id="{E4B593E9-3E51-EF4D-1FC6-A5F0295A16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9075" y="53340"/>
          <a:ext cx="599008" cy="605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1735015</xdr:colOff>
      <xdr:row>0</xdr:row>
      <xdr:rowOff>0</xdr:rowOff>
    </xdr:from>
    <xdr:to>
      <xdr:col>10</xdr:col>
      <xdr:colOff>3165035</xdr:colOff>
      <xdr:row>1</xdr:row>
      <xdr:rowOff>5105</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xdr:blipFill>
      <xdr:spPr bwMode="auto">
        <a:xfrm>
          <a:off x="15708923" y="0"/>
          <a:ext cx="1430020" cy="701091"/>
        </a:xfrm>
        <a:prstGeom prst="rect">
          <a:avLst/>
        </a:prstGeom>
      </xdr:spPr>
    </xdr:pic>
    <xdr:clientData/>
  </xdr:twoCellAnchor>
  <xdr:twoCellAnchor editAs="oneCell">
    <xdr:from>
      <xdr:col>0</xdr:col>
      <xdr:colOff>497840</xdr:colOff>
      <xdr:row>0</xdr:row>
      <xdr:rowOff>0</xdr:rowOff>
    </xdr:from>
    <xdr:to>
      <xdr:col>0</xdr:col>
      <xdr:colOff>1209040</xdr:colOff>
      <xdr:row>1</xdr:row>
      <xdr:rowOff>4657</xdr:rowOff>
    </xdr:to>
    <xdr:pic>
      <xdr:nvPicPr>
        <xdr:cNvPr id="4" name="Image 3">
          <a:extLst>
            <a:ext uri="{FF2B5EF4-FFF2-40B4-BE49-F238E27FC236}">
              <a16:creationId xmlns:a16="http://schemas.microsoft.com/office/drawing/2014/main" id="{FE6E255F-B72A-633C-A5AE-A2F422C43FF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7840" y="0"/>
          <a:ext cx="711200" cy="7260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1371600</xdr:colOff>
      <xdr:row>0</xdr:row>
      <xdr:rowOff>76200</xdr:rowOff>
    </xdr:from>
    <xdr:to>
      <xdr:col>10</xdr:col>
      <xdr:colOff>2797809</xdr:colOff>
      <xdr:row>0</xdr:row>
      <xdr:rowOff>781101</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xdr:blipFill>
      <xdr:spPr bwMode="auto">
        <a:xfrm>
          <a:off x="16560800" y="76200"/>
          <a:ext cx="1430020" cy="701091"/>
        </a:xfrm>
        <a:prstGeom prst="rect">
          <a:avLst/>
        </a:prstGeom>
      </xdr:spPr>
    </xdr:pic>
    <xdr:clientData/>
  </xdr:twoCellAnchor>
  <xdr:twoCellAnchor editAs="oneCell">
    <xdr:from>
      <xdr:col>0</xdr:col>
      <xdr:colOff>188148</xdr:colOff>
      <xdr:row>0</xdr:row>
      <xdr:rowOff>0</xdr:rowOff>
    </xdr:from>
    <xdr:to>
      <xdr:col>0</xdr:col>
      <xdr:colOff>986208</xdr:colOff>
      <xdr:row>0</xdr:row>
      <xdr:rowOff>814687</xdr:rowOff>
    </xdr:to>
    <xdr:pic>
      <xdr:nvPicPr>
        <xdr:cNvPr id="4" name="Image 3">
          <a:extLst>
            <a:ext uri="{FF2B5EF4-FFF2-40B4-BE49-F238E27FC236}">
              <a16:creationId xmlns:a16="http://schemas.microsoft.com/office/drawing/2014/main" id="{916F8D55-7ABA-2344-0DFA-650FCA619CB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8148" y="0"/>
          <a:ext cx="798060" cy="8146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5250180</xdr:colOff>
      <xdr:row>0</xdr:row>
      <xdr:rowOff>101600</xdr:rowOff>
    </xdr:from>
    <xdr:to>
      <xdr:col>2</xdr:col>
      <xdr:colOff>76200</xdr:colOff>
      <xdr:row>0</xdr:row>
      <xdr:rowOff>802690</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xdr:blipFill>
      <xdr:spPr bwMode="auto">
        <a:xfrm>
          <a:off x="5250180" y="101600"/>
          <a:ext cx="1432560" cy="701091"/>
        </a:xfrm>
        <a:prstGeom prst="rect">
          <a:avLst/>
        </a:prstGeom>
      </xdr:spPr>
    </xdr:pic>
    <xdr:clientData/>
  </xdr:twoCellAnchor>
  <xdr:twoCellAnchor>
    <xdr:from>
      <xdr:col>2</xdr:col>
      <xdr:colOff>158750</xdr:colOff>
      <xdr:row>3</xdr:row>
      <xdr:rowOff>336550</xdr:rowOff>
    </xdr:from>
    <xdr:to>
      <xdr:col>15</xdr:col>
      <xdr:colOff>622300</xdr:colOff>
      <xdr:row>20</xdr:row>
      <xdr:rowOff>0</xdr:rowOff>
    </xdr:to>
    <xdr:graphicFrame macro="">
      <xdr:nvGraphicFramePr>
        <xdr:cNvPr id="3" name="Graphique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1549400</xdr:colOff>
      <xdr:row>0</xdr:row>
      <xdr:rowOff>50800</xdr:rowOff>
    </xdr:from>
    <xdr:to>
      <xdr:col>2</xdr:col>
      <xdr:colOff>2987040</xdr:colOff>
      <xdr:row>1</xdr:row>
      <xdr:rowOff>19101</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xdr:blipFill>
      <xdr:spPr bwMode="auto">
        <a:xfrm>
          <a:off x="11620500" y="50800"/>
          <a:ext cx="1430020" cy="701091"/>
        </a:xfrm>
        <a:prstGeom prst="rect">
          <a:avLst/>
        </a:prstGeom>
      </xdr:spPr>
    </xdr:pic>
    <xdr:clientData/>
  </xdr:twoCellAnchor>
  <xdr:twoCellAnchor editAs="oneCell">
    <xdr:from>
      <xdr:col>0</xdr:col>
      <xdr:colOff>64851</xdr:colOff>
      <xdr:row>0</xdr:row>
      <xdr:rowOff>0</xdr:rowOff>
    </xdr:from>
    <xdr:to>
      <xdr:col>0</xdr:col>
      <xdr:colOff>734979</xdr:colOff>
      <xdr:row>0</xdr:row>
      <xdr:rowOff>684089</xdr:rowOff>
    </xdr:to>
    <xdr:pic>
      <xdr:nvPicPr>
        <xdr:cNvPr id="4" name="Image 3">
          <a:extLst>
            <a:ext uri="{FF2B5EF4-FFF2-40B4-BE49-F238E27FC236}">
              <a16:creationId xmlns:a16="http://schemas.microsoft.com/office/drawing/2014/main" id="{05C5923E-3562-8313-44C1-228802D3BA5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851" y="0"/>
          <a:ext cx="670128" cy="68408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206789</xdr:colOff>
      <xdr:row>5</xdr:row>
      <xdr:rowOff>98038</xdr:rowOff>
    </xdr:from>
    <xdr:to>
      <xdr:col>14</xdr:col>
      <xdr:colOff>554355</xdr:colOff>
      <xdr:row>18</xdr:row>
      <xdr:rowOff>95249</xdr:rowOff>
    </xdr:to>
    <xdr:graphicFrame macro="">
      <xdr:nvGraphicFramePr>
        <xdr:cNvPr id="2" name="Graphique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721359</xdr:colOff>
      <xdr:row>20</xdr:row>
      <xdr:rowOff>5798</xdr:rowOff>
    </xdr:from>
    <xdr:to>
      <xdr:col>7</xdr:col>
      <xdr:colOff>486465</xdr:colOff>
      <xdr:row>38</xdr:row>
      <xdr:rowOff>177799</xdr:rowOff>
    </xdr:to>
    <xdr:graphicFrame macro="">
      <xdr:nvGraphicFramePr>
        <xdr:cNvPr id="3" name="Graphique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126116</xdr:colOff>
      <xdr:row>19</xdr:row>
      <xdr:rowOff>174873</xdr:rowOff>
    </xdr:from>
    <xdr:to>
      <xdr:col>1</xdr:col>
      <xdr:colOff>573267</xdr:colOff>
      <xdr:row>39</xdr:row>
      <xdr:rowOff>12700</xdr:rowOff>
    </xdr:to>
    <xdr:graphicFrame macro="">
      <xdr:nvGraphicFramePr>
        <xdr:cNvPr id="4" name="Graphique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658743</xdr:colOff>
      <xdr:row>20</xdr:row>
      <xdr:rowOff>8835</xdr:rowOff>
    </xdr:from>
    <xdr:to>
      <xdr:col>13</xdr:col>
      <xdr:colOff>537265</xdr:colOff>
      <xdr:row>39</xdr:row>
      <xdr:rowOff>25401</xdr:rowOff>
    </xdr:to>
    <xdr:graphicFrame macro="">
      <xdr:nvGraphicFramePr>
        <xdr:cNvPr id="5" name="Graphique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13</xdr:col>
      <xdr:colOff>101600</xdr:colOff>
      <xdr:row>0</xdr:row>
      <xdr:rowOff>76200</xdr:rowOff>
    </xdr:from>
    <xdr:to>
      <xdr:col>14</xdr:col>
      <xdr:colOff>740410</xdr:colOff>
      <xdr:row>0</xdr:row>
      <xdr:rowOff>781101</xdr:rowOff>
    </xdr:to>
    <xdr:pic>
      <xdr:nvPicPr>
        <xdr:cNvPr id="7" name="Imag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5"/>
        <a:stretch/>
      </xdr:blipFill>
      <xdr:spPr bwMode="auto">
        <a:xfrm>
          <a:off x="14033500" y="76200"/>
          <a:ext cx="1430020" cy="701091"/>
        </a:xfrm>
        <a:prstGeom prst="rect">
          <a:avLst/>
        </a:prstGeom>
      </xdr:spPr>
    </xdr:pic>
    <xdr:clientData/>
  </xdr:twoCellAnchor>
  <xdr:twoCellAnchor editAs="oneCell">
    <xdr:from>
      <xdr:col>0</xdr:col>
      <xdr:colOff>0</xdr:colOff>
      <xdr:row>0</xdr:row>
      <xdr:rowOff>0</xdr:rowOff>
    </xdr:from>
    <xdr:to>
      <xdr:col>0</xdr:col>
      <xdr:colOff>798060</xdr:colOff>
      <xdr:row>0</xdr:row>
      <xdr:rowOff>814687</xdr:rowOff>
    </xdr:to>
    <xdr:pic>
      <xdr:nvPicPr>
        <xdr:cNvPr id="8" name="Image 7">
          <a:extLst>
            <a:ext uri="{FF2B5EF4-FFF2-40B4-BE49-F238E27FC236}">
              <a16:creationId xmlns:a16="http://schemas.microsoft.com/office/drawing/2014/main" id="{DB2AEF87-F061-8153-2D90-E0C615658AF5}"/>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0"/>
          <a:ext cx="798060" cy="81468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68580</xdr:colOff>
      <xdr:row>0</xdr:row>
      <xdr:rowOff>101600</xdr:rowOff>
    </xdr:from>
    <xdr:to>
      <xdr:col>20</xdr:col>
      <xdr:colOff>707390</xdr:colOff>
      <xdr:row>0</xdr:row>
      <xdr:rowOff>802690</xdr:rowOff>
    </xdr:to>
    <xdr:pic>
      <xdr:nvPicPr>
        <xdr:cNvPr id="2" name="Imag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xdr:blipFill>
      <xdr:spPr bwMode="auto">
        <a:xfrm>
          <a:off x="20058380" y="101600"/>
          <a:ext cx="1430020" cy="701091"/>
        </a:xfrm>
        <a:prstGeom prst="rect">
          <a:avLst/>
        </a:prstGeom>
      </xdr:spPr>
    </xdr:pic>
    <xdr:clientData/>
  </xdr:twoCellAnchor>
  <xdr:twoCellAnchor>
    <xdr:from>
      <xdr:col>2</xdr:col>
      <xdr:colOff>177800</xdr:colOff>
      <xdr:row>4</xdr:row>
      <xdr:rowOff>12700</xdr:rowOff>
    </xdr:from>
    <xdr:to>
      <xdr:col>20</xdr:col>
      <xdr:colOff>381000</xdr:colOff>
      <xdr:row>27</xdr:row>
      <xdr:rowOff>76200</xdr:rowOff>
    </xdr:to>
    <xdr:graphicFrame macro="">
      <xdr:nvGraphicFramePr>
        <xdr:cNvPr id="3" name="Graphique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30</xdr:row>
      <xdr:rowOff>107950</xdr:rowOff>
    </xdr:from>
    <xdr:to>
      <xdr:col>1</xdr:col>
      <xdr:colOff>330200</xdr:colOff>
      <xdr:row>55</xdr:row>
      <xdr:rowOff>114300</xdr:rowOff>
    </xdr:to>
    <xdr:graphicFrame macro="">
      <xdr:nvGraphicFramePr>
        <xdr:cNvPr id="4" name="Graphique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488950</xdr:colOff>
      <xdr:row>30</xdr:row>
      <xdr:rowOff>120650</xdr:rowOff>
    </xdr:from>
    <xdr:to>
      <xdr:col>7</xdr:col>
      <xdr:colOff>355600</xdr:colOff>
      <xdr:row>55</xdr:row>
      <xdr:rowOff>101600</xdr:rowOff>
    </xdr:to>
    <xdr:graphicFrame macro="">
      <xdr:nvGraphicFramePr>
        <xdr:cNvPr id="5" name="Graphique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501650</xdr:colOff>
      <xdr:row>30</xdr:row>
      <xdr:rowOff>146050</xdr:rowOff>
    </xdr:from>
    <xdr:to>
      <xdr:col>13</xdr:col>
      <xdr:colOff>774700</xdr:colOff>
      <xdr:row>55</xdr:row>
      <xdr:rowOff>88900</xdr:rowOff>
    </xdr:to>
    <xdr:graphicFrame macro="">
      <xdr:nvGraphicFramePr>
        <xdr:cNvPr id="6" name="Graphique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133350</xdr:colOff>
      <xdr:row>30</xdr:row>
      <xdr:rowOff>146050</xdr:rowOff>
    </xdr:from>
    <xdr:to>
      <xdr:col>20</xdr:col>
      <xdr:colOff>546100</xdr:colOff>
      <xdr:row>55</xdr:row>
      <xdr:rowOff>76200</xdr:rowOff>
    </xdr:to>
    <xdr:graphicFrame macro="">
      <xdr:nvGraphicFramePr>
        <xdr:cNvPr id="7" name="Graphique 6">
          <a:extLst>
            <a:ext uri="{FF2B5EF4-FFF2-40B4-BE49-F238E27FC236}">
              <a16:creationId xmlns:a16="http://schemas.microsoft.com/office/drawing/2014/main"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167640</xdr:colOff>
      <xdr:row>0</xdr:row>
      <xdr:rowOff>15240</xdr:rowOff>
    </xdr:from>
    <xdr:to>
      <xdr:col>0</xdr:col>
      <xdr:colOff>965700</xdr:colOff>
      <xdr:row>0</xdr:row>
      <xdr:rowOff>829927</xdr:rowOff>
    </xdr:to>
    <xdr:pic>
      <xdr:nvPicPr>
        <xdr:cNvPr id="9" name="Image 8">
          <a:extLst>
            <a:ext uri="{FF2B5EF4-FFF2-40B4-BE49-F238E27FC236}">
              <a16:creationId xmlns:a16="http://schemas.microsoft.com/office/drawing/2014/main" id="{CCC51E6D-B4D9-3288-0B82-2119F9081B89}"/>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67640" y="15240"/>
          <a:ext cx="798060" cy="81468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101600</xdr:colOff>
      <xdr:row>0</xdr:row>
      <xdr:rowOff>76200</xdr:rowOff>
    </xdr:from>
    <xdr:to>
      <xdr:col>14</xdr:col>
      <xdr:colOff>744219</xdr:colOff>
      <xdr:row>1</xdr:row>
      <xdr:rowOff>37606</xdr:rowOff>
    </xdr:to>
    <xdr:pic>
      <xdr:nvPicPr>
        <xdr:cNvPr id="2" name="Imag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xdr:blipFill>
      <xdr:spPr bwMode="auto">
        <a:xfrm>
          <a:off x="14091920" y="76200"/>
          <a:ext cx="1435100" cy="701091"/>
        </a:xfrm>
        <a:prstGeom prst="rect">
          <a:avLst/>
        </a:prstGeom>
      </xdr:spPr>
    </xdr:pic>
    <xdr:clientData/>
  </xdr:twoCellAnchor>
  <xdr:twoCellAnchor>
    <xdr:from>
      <xdr:col>3</xdr:col>
      <xdr:colOff>292551</xdr:colOff>
      <xdr:row>3</xdr:row>
      <xdr:rowOff>16328</xdr:rowOff>
    </xdr:from>
    <xdr:to>
      <xdr:col>14</xdr:col>
      <xdr:colOff>625928</xdr:colOff>
      <xdr:row>13</xdr:row>
      <xdr:rowOff>217714</xdr:rowOff>
    </xdr:to>
    <xdr:graphicFrame macro="">
      <xdr:nvGraphicFramePr>
        <xdr:cNvPr id="3" name="Graphique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69850</xdr:colOff>
      <xdr:row>15</xdr:row>
      <xdr:rowOff>82550</xdr:rowOff>
    </xdr:from>
    <xdr:to>
      <xdr:col>2</xdr:col>
      <xdr:colOff>381000</xdr:colOff>
      <xdr:row>38</xdr:row>
      <xdr:rowOff>76200</xdr:rowOff>
    </xdr:to>
    <xdr:graphicFrame macro="">
      <xdr:nvGraphicFramePr>
        <xdr:cNvPr id="4" name="Graphique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527050</xdr:colOff>
      <xdr:row>15</xdr:row>
      <xdr:rowOff>107950</xdr:rowOff>
    </xdr:from>
    <xdr:to>
      <xdr:col>8</xdr:col>
      <xdr:colOff>546100</xdr:colOff>
      <xdr:row>38</xdr:row>
      <xdr:rowOff>63500</xdr:rowOff>
    </xdr:to>
    <xdr:graphicFrame macro="">
      <xdr:nvGraphicFramePr>
        <xdr:cNvPr id="5" name="Graphique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654050</xdr:colOff>
      <xdr:row>15</xdr:row>
      <xdr:rowOff>120650</xdr:rowOff>
    </xdr:from>
    <xdr:to>
      <xdr:col>14</xdr:col>
      <xdr:colOff>501650</xdr:colOff>
      <xdr:row>38</xdr:row>
      <xdr:rowOff>63500</xdr:rowOff>
    </xdr:to>
    <xdr:graphicFrame macro="">
      <xdr:nvGraphicFramePr>
        <xdr:cNvPr id="6" name="Graphique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14</xdr:col>
      <xdr:colOff>172719</xdr:colOff>
      <xdr:row>0</xdr:row>
      <xdr:rowOff>76200</xdr:rowOff>
    </xdr:from>
    <xdr:to>
      <xdr:col>16</xdr:col>
      <xdr:colOff>22225</xdr:colOff>
      <xdr:row>1</xdr:row>
      <xdr:rowOff>40691</xdr:rowOff>
    </xdr:to>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xdr:blipFill>
      <xdr:spPr bwMode="auto">
        <a:xfrm>
          <a:off x="16403320" y="76200"/>
          <a:ext cx="1430020" cy="701091"/>
        </a:xfrm>
        <a:prstGeom prst="rect">
          <a:avLst/>
        </a:prstGeom>
      </xdr:spPr>
    </xdr:pic>
    <xdr:clientData/>
  </xdr:twoCellAnchor>
  <xdr:twoCellAnchor>
    <xdr:from>
      <xdr:col>2</xdr:col>
      <xdr:colOff>95250</xdr:colOff>
      <xdr:row>5</xdr:row>
      <xdr:rowOff>82550</xdr:rowOff>
    </xdr:from>
    <xdr:to>
      <xdr:col>15</xdr:col>
      <xdr:colOff>558800</xdr:colOff>
      <xdr:row>16</xdr:row>
      <xdr:rowOff>114300</xdr:rowOff>
    </xdr:to>
    <xdr:graphicFrame macro="">
      <xdr:nvGraphicFramePr>
        <xdr:cNvPr id="4" name="Graphique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128016</xdr:colOff>
      <xdr:row>0</xdr:row>
      <xdr:rowOff>36577</xdr:rowOff>
    </xdr:from>
    <xdr:to>
      <xdr:col>0</xdr:col>
      <xdr:colOff>780288</xdr:colOff>
      <xdr:row>0</xdr:row>
      <xdr:rowOff>702439</xdr:rowOff>
    </xdr:to>
    <xdr:pic>
      <xdr:nvPicPr>
        <xdr:cNvPr id="5" name="Image 4">
          <a:extLst>
            <a:ext uri="{FF2B5EF4-FFF2-40B4-BE49-F238E27FC236}">
              <a16:creationId xmlns:a16="http://schemas.microsoft.com/office/drawing/2014/main" id="{048A659F-3D3E-8E95-4179-EBD2BCD7A3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8016" y="36577"/>
          <a:ext cx="652272" cy="665862"/>
        </a:xfrm>
        <a:prstGeom prst="rect">
          <a:avLst/>
        </a:prstGeom>
      </xdr:spPr>
    </xdr:pic>
    <xdr:clientData/>
  </xdr:twoCellAnchor>
</xdr:wsDr>
</file>

<file path=xl/theme/theme1.xml><?xml version="1.0" encoding="utf-8"?>
<a:theme xmlns:a="http://schemas.openxmlformats.org/drawingml/2006/main" name="Thème Office">
  <a:themeElements>
    <a:clrScheme name="RSQR">
      <a:dk1>
        <a:sysClr val="windowText" lastClr="000000"/>
      </a:dk1>
      <a:lt1>
        <a:sysClr val="window" lastClr="FFFFFF"/>
      </a:lt1>
      <a:dk2>
        <a:srgbClr val="44546A"/>
      </a:dk2>
      <a:lt2>
        <a:srgbClr val="E7E6E6"/>
      </a:lt2>
      <a:accent1>
        <a:srgbClr val="008ACF"/>
      </a:accent1>
      <a:accent2>
        <a:srgbClr val="A2C037"/>
      </a:accent2>
      <a:accent3>
        <a:srgbClr val="4BAFE8"/>
      </a:accent3>
      <a:accent4>
        <a:srgbClr val="9CCFF3"/>
      </a:accent4>
      <a:accent5>
        <a:srgbClr val="43A7B7"/>
      </a:accent5>
      <a:accent6>
        <a:srgbClr val="2C4390"/>
      </a:accent6>
      <a:hlink>
        <a:srgbClr val="FFFFFF"/>
      </a:hlink>
      <a:folHlink>
        <a:srgbClr val="FFFFFF"/>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
  <sheetViews>
    <sheetView zoomScale="150" zoomScaleNormal="150" workbookViewId="0">
      <selection sqref="A1:K1"/>
    </sheetView>
  </sheetViews>
  <sheetFormatPr baseColWidth="10" defaultRowHeight="14.4" x14ac:dyDescent="0.3"/>
  <cols>
    <col min="1" max="1" width="17.44140625" style="1" customWidth="1"/>
  </cols>
  <sheetData>
    <row r="1" spans="1:11" ht="56.4" customHeight="1" x14ac:dyDescent="0.3">
      <c r="A1" s="77"/>
      <c r="B1" s="77"/>
      <c r="C1" s="77"/>
      <c r="D1" s="77"/>
      <c r="E1" s="77"/>
      <c r="F1" s="77"/>
      <c r="G1" s="77"/>
      <c r="H1" s="77"/>
      <c r="I1" s="77"/>
      <c r="J1" s="77"/>
      <c r="K1" s="77"/>
    </row>
    <row r="2" spans="1:11" ht="37.5" customHeight="1" x14ac:dyDescent="0.35">
      <c r="A2" s="43" t="s">
        <v>0</v>
      </c>
      <c r="B2" s="43"/>
      <c r="C2" s="43"/>
      <c r="D2" s="43"/>
      <c r="E2" s="43"/>
      <c r="F2" s="43"/>
      <c r="G2" s="43"/>
      <c r="H2" s="43"/>
      <c r="I2" s="43"/>
      <c r="J2" s="43"/>
      <c r="K2" s="43"/>
    </row>
    <row r="3" spans="1:11" ht="17.399999999999999" customHeight="1" x14ac:dyDescent="0.35">
      <c r="A3" s="44"/>
      <c r="B3" s="44"/>
      <c r="C3" s="44"/>
      <c r="D3" s="44"/>
      <c r="E3" s="44"/>
      <c r="F3" s="44"/>
      <c r="G3" s="44"/>
      <c r="H3" s="44"/>
      <c r="I3" s="44"/>
      <c r="J3" s="44"/>
      <c r="K3" s="44"/>
    </row>
    <row r="4" spans="1:11" ht="39.9" customHeight="1" x14ac:dyDescent="0.3">
      <c r="A4" s="2" t="s">
        <v>1</v>
      </c>
      <c r="B4" s="45" t="s">
        <v>2</v>
      </c>
      <c r="C4" s="45"/>
      <c r="D4" s="45"/>
      <c r="E4" s="45"/>
      <c r="F4" s="45"/>
      <c r="G4" s="45"/>
      <c r="H4" s="45"/>
      <c r="I4" s="45"/>
      <c r="J4" s="45"/>
      <c r="K4" s="46"/>
    </row>
    <row r="5" spans="1:11" ht="39.6" customHeight="1" x14ac:dyDescent="0.3">
      <c r="A5" s="3" t="s">
        <v>3</v>
      </c>
      <c r="B5" s="47" t="s">
        <v>4</v>
      </c>
      <c r="C5" s="47"/>
      <c r="D5" s="47"/>
      <c r="E5" s="47"/>
      <c r="F5" s="47"/>
      <c r="G5" s="47"/>
      <c r="H5" s="47"/>
      <c r="I5" s="47"/>
      <c r="J5" s="47"/>
      <c r="K5" s="48"/>
    </row>
    <row r="6" spans="1:11" ht="39.9" customHeight="1" x14ac:dyDescent="0.3">
      <c r="A6" s="3" t="s">
        <v>5</v>
      </c>
      <c r="B6" s="47" t="s">
        <v>6</v>
      </c>
      <c r="C6" s="47"/>
      <c r="D6" s="47"/>
      <c r="E6" s="47"/>
      <c r="F6" s="47"/>
      <c r="G6" s="47"/>
      <c r="H6" s="47"/>
      <c r="I6" s="47"/>
      <c r="J6" s="47"/>
      <c r="K6" s="48"/>
    </row>
    <row r="7" spans="1:11" ht="39.9" customHeight="1" x14ac:dyDescent="0.3">
      <c r="A7" s="3" t="s">
        <v>7</v>
      </c>
      <c r="B7" s="47" t="s">
        <v>8</v>
      </c>
      <c r="C7" s="47"/>
      <c r="D7" s="47"/>
      <c r="E7" s="47"/>
      <c r="F7" s="47"/>
      <c r="G7" s="47"/>
      <c r="H7" s="47"/>
      <c r="I7" s="47"/>
      <c r="J7" s="47"/>
      <c r="K7" s="48"/>
    </row>
    <row r="8" spans="1:11" ht="39.9" customHeight="1" x14ac:dyDescent="0.3">
      <c r="A8" s="3" t="s">
        <v>9</v>
      </c>
      <c r="B8" s="47" t="s">
        <v>10</v>
      </c>
      <c r="C8" s="47"/>
      <c r="D8" s="47"/>
      <c r="E8" s="47"/>
      <c r="F8" s="47"/>
      <c r="G8" s="47"/>
      <c r="H8" s="47"/>
      <c r="I8" s="47"/>
      <c r="J8" s="47"/>
      <c r="K8" s="48"/>
    </row>
    <row r="9" spans="1:11" ht="39.9" customHeight="1" x14ac:dyDescent="0.3">
      <c r="A9" s="3" t="s">
        <v>11</v>
      </c>
      <c r="B9" s="47" t="s">
        <v>12</v>
      </c>
      <c r="C9" s="47"/>
      <c r="D9" s="47"/>
      <c r="E9" s="47"/>
      <c r="F9" s="47"/>
      <c r="G9" s="47"/>
      <c r="H9" s="47"/>
      <c r="I9" s="47"/>
      <c r="J9" s="47"/>
      <c r="K9" s="48"/>
    </row>
    <row r="10" spans="1:11" ht="88.65" customHeight="1" x14ac:dyDescent="0.3">
      <c r="A10" s="4" t="s">
        <v>13</v>
      </c>
      <c r="B10" s="47" t="s">
        <v>14</v>
      </c>
      <c r="C10" s="47"/>
      <c r="D10" s="47"/>
      <c r="E10" s="47"/>
      <c r="F10" s="47"/>
      <c r="G10" s="47"/>
      <c r="H10" s="47"/>
      <c r="I10" s="47"/>
      <c r="J10" s="47"/>
      <c r="K10" s="48"/>
    </row>
    <row r="11" spans="1:11" ht="99.6" customHeight="1" x14ac:dyDescent="0.3">
      <c r="A11" s="5" t="s">
        <v>15</v>
      </c>
      <c r="B11" s="47" t="s">
        <v>16</v>
      </c>
      <c r="C11" s="47"/>
      <c r="D11" s="47"/>
      <c r="E11" s="47"/>
      <c r="F11" s="47"/>
      <c r="G11" s="47"/>
      <c r="H11" s="47"/>
      <c r="I11" s="47"/>
      <c r="J11" s="47"/>
      <c r="K11" s="48"/>
    </row>
    <row r="12" spans="1:11" ht="54.6" customHeight="1" x14ac:dyDescent="0.3">
      <c r="A12" s="5" t="s">
        <v>17</v>
      </c>
      <c r="B12" s="47" t="s">
        <v>18</v>
      </c>
      <c r="C12" s="47"/>
      <c r="D12" s="47"/>
      <c r="E12" s="47"/>
      <c r="F12" s="47"/>
      <c r="G12" s="47"/>
      <c r="H12" s="47"/>
      <c r="I12" s="47"/>
      <c r="J12" s="47"/>
      <c r="K12" s="48"/>
    </row>
    <row r="13" spans="1:11" ht="46.65" customHeight="1" x14ac:dyDescent="0.3">
      <c r="A13" s="5" t="s">
        <v>19</v>
      </c>
      <c r="B13" s="49" t="s">
        <v>20</v>
      </c>
      <c r="C13" s="50"/>
      <c r="D13" s="50"/>
      <c r="E13" s="50"/>
      <c r="F13" s="50"/>
      <c r="G13" s="50"/>
      <c r="H13" s="50"/>
      <c r="I13" s="50"/>
      <c r="J13" s="50"/>
      <c r="K13" s="50"/>
    </row>
  </sheetData>
  <sheetProtection sheet="1" objects="1" scenarios="1"/>
  <mergeCells count="13">
    <mergeCell ref="B11:K11"/>
    <mergeCell ref="B12:K12"/>
    <mergeCell ref="B13:K13"/>
    <mergeCell ref="B6:K6"/>
    <mergeCell ref="B7:K7"/>
    <mergeCell ref="B8:K8"/>
    <mergeCell ref="B9:K9"/>
    <mergeCell ref="B10:K10"/>
    <mergeCell ref="A1:K1"/>
    <mergeCell ref="A2:K2"/>
    <mergeCell ref="A3:K3"/>
    <mergeCell ref="B4:K4"/>
    <mergeCell ref="B5:K5"/>
  </mergeCells>
  <pageMargins left="0.70866141732283472" right="0.70866141732283472" top="0.74803149606299213" bottom="0.74803149606299213" header="0.31496062992125984" footer="0.31496062992125984"/>
  <pageSetup paperSize="9" scale="44" orientation="portrait" r:id="rId1"/>
  <headerFooter>
    <oddFooter>&amp;L&amp;G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24"/>
  <sheetViews>
    <sheetView tabSelected="1" zoomScale="125" workbookViewId="0">
      <selection sqref="A1:P1"/>
    </sheetView>
  </sheetViews>
  <sheetFormatPr baseColWidth="10" defaultRowHeight="14.4" x14ac:dyDescent="0.3"/>
  <cols>
    <col min="1" max="1" width="81.88671875" customWidth="1"/>
    <col min="2" max="2" width="17.109375" customWidth="1"/>
  </cols>
  <sheetData>
    <row r="1" spans="1:16" ht="58.35" customHeight="1" x14ac:dyDescent="0.3">
      <c r="A1" s="42"/>
      <c r="B1" s="42"/>
      <c r="C1" s="42"/>
      <c r="D1" s="42"/>
      <c r="E1" s="42"/>
      <c r="F1" s="42"/>
      <c r="G1" s="42"/>
      <c r="H1" s="42"/>
      <c r="I1" s="42"/>
      <c r="J1" s="42"/>
      <c r="K1" s="42"/>
      <c r="L1" s="42"/>
      <c r="M1" s="42"/>
      <c r="N1" s="42"/>
      <c r="O1" s="42"/>
      <c r="P1" s="42"/>
    </row>
    <row r="2" spans="1:16" ht="54" customHeight="1" x14ac:dyDescent="0.5">
      <c r="A2" s="62" t="s">
        <v>146</v>
      </c>
      <c r="B2" s="62"/>
      <c r="C2" s="62"/>
      <c r="D2" s="62"/>
      <c r="E2" s="62"/>
      <c r="F2" s="62"/>
      <c r="G2" s="62"/>
      <c r="H2" s="62"/>
      <c r="I2" s="62"/>
      <c r="J2" s="62"/>
      <c r="K2" s="62"/>
      <c r="L2" s="62"/>
      <c r="M2" s="62"/>
      <c r="N2" s="62"/>
      <c r="O2" s="62"/>
      <c r="P2" s="62"/>
    </row>
    <row r="3" spans="1:16" ht="34.65" customHeight="1" x14ac:dyDescent="0.3">
      <c r="A3" s="16" t="s">
        <v>93</v>
      </c>
      <c r="B3" s="42"/>
      <c r="C3" s="42"/>
      <c r="D3" s="42"/>
      <c r="E3" s="42"/>
      <c r="F3" s="42"/>
      <c r="G3" s="42"/>
      <c r="H3" s="42"/>
      <c r="I3" s="42"/>
      <c r="J3" s="42"/>
      <c r="K3" s="42"/>
      <c r="L3" s="42"/>
      <c r="M3" s="42"/>
      <c r="N3" s="42"/>
      <c r="O3" s="42"/>
      <c r="P3" s="42"/>
    </row>
    <row r="4" spans="1:16" ht="25.65" customHeight="1" x14ac:dyDescent="0.3">
      <c r="A4" s="9" t="s">
        <v>25</v>
      </c>
      <c r="B4" s="10" t="s">
        <v>40</v>
      </c>
      <c r="C4" s="75"/>
      <c r="D4" s="76"/>
      <c r="E4" s="76"/>
      <c r="F4" s="76"/>
      <c r="G4" s="76"/>
      <c r="H4" s="76"/>
      <c r="I4" s="76"/>
      <c r="J4" s="76"/>
      <c r="K4" s="76"/>
      <c r="L4" s="76"/>
      <c r="M4" s="76"/>
      <c r="N4" s="76"/>
      <c r="O4" s="76"/>
      <c r="P4" s="76"/>
    </row>
    <row r="5" spans="1:16" ht="25.65" customHeight="1" x14ac:dyDescent="0.3">
      <c r="A5" s="52" t="s">
        <v>96</v>
      </c>
      <c r="B5" s="54"/>
      <c r="C5" s="75"/>
      <c r="D5" s="76"/>
      <c r="E5" s="76"/>
      <c r="F5" s="76"/>
      <c r="G5" s="76"/>
      <c r="H5" s="76"/>
      <c r="I5" s="76"/>
      <c r="J5" s="76"/>
      <c r="K5" s="76"/>
      <c r="L5" s="76"/>
      <c r="M5" s="76"/>
      <c r="N5" s="76"/>
      <c r="O5" s="76"/>
      <c r="P5" s="76"/>
    </row>
    <row r="6" spans="1:16" ht="25.65" customHeight="1" x14ac:dyDescent="0.3">
      <c r="A6" s="13" t="s">
        <v>115</v>
      </c>
      <c r="B6" s="40">
        <f>'Elements observés'!B7</f>
        <v>0</v>
      </c>
      <c r="C6" s="75"/>
      <c r="D6" s="76"/>
      <c r="E6" s="76"/>
      <c r="F6" s="76"/>
      <c r="G6" s="76"/>
      <c r="H6" s="76"/>
      <c r="I6" s="76"/>
      <c r="J6" s="76"/>
      <c r="K6" s="76"/>
      <c r="L6" s="76"/>
      <c r="M6" s="76"/>
      <c r="N6" s="76"/>
      <c r="O6" s="76"/>
      <c r="P6" s="76"/>
    </row>
    <row r="7" spans="1:16" ht="25.65" customHeight="1" x14ac:dyDescent="0.3">
      <c r="A7" s="13" t="s">
        <v>118</v>
      </c>
      <c r="B7" s="23" t="e">
        <f>'Elements observés'!J9</f>
        <v>#DIV/0!</v>
      </c>
      <c r="C7" s="75"/>
      <c r="D7" s="76"/>
      <c r="E7" s="76"/>
      <c r="F7" s="76"/>
      <c r="G7" s="76"/>
      <c r="H7" s="76"/>
      <c r="I7" s="76"/>
      <c r="J7" s="76"/>
      <c r="K7" s="76"/>
      <c r="L7" s="76"/>
      <c r="M7" s="76"/>
      <c r="N7" s="76"/>
      <c r="O7" s="76"/>
      <c r="P7" s="76"/>
    </row>
    <row r="8" spans="1:16" ht="25.65" customHeight="1" x14ac:dyDescent="0.3">
      <c r="A8" s="13" t="s">
        <v>99</v>
      </c>
      <c r="B8" s="40">
        <f>'Elements observés'!B9</f>
        <v>0</v>
      </c>
      <c r="C8" s="75"/>
      <c r="D8" s="76"/>
      <c r="E8" s="76"/>
      <c r="F8" s="76"/>
      <c r="G8" s="76"/>
      <c r="H8" s="76"/>
      <c r="I8" s="76"/>
      <c r="J8" s="76"/>
      <c r="K8" s="76"/>
      <c r="L8" s="76"/>
      <c r="M8" s="76"/>
      <c r="N8" s="76"/>
      <c r="O8" s="76"/>
      <c r="P8" s="76"/>
    </row>
    <row r="9" spans="1:16" ht="25.65" customHeight="1" x14ac:dyDescent="0.3">
      <c r="A9" s="52" t="s">
        <v>100</v>
      </c>
      <c r="B9" s="54"/>
      <c r="C9" s="75"/>
      <c r="D9" s="76"/>
      <c r="E9" s="76"/>
      <c r="F9" s="76"/>
      <c r="G9" s="76"/>
      <c r="H9" s="76"/>
      <c r="I9" s="76"/>
      <c r="J9" s="76"/>
      <c r="K9" s="76"/>
      <c r="L9" s="76"/>
      <c r="M9" s="76"/>
      <c r="N9" s="76"/>
      <c r="O9" s="76"/>
      <c r="P9" s="76"/>
    </row>
    <row r="10" spans="1:16" ht="25.65" customHeight="1" x14ac:dyDescent="0.3">
      <c r="A10" s="13" t="s">
        <v>119</v>
      </c>
      <c r="B10" s="23" t="e">
        <f>'Elements observés'!J11</f>
        <v>#DIV/0!</v>
      </c>
      <c r="C10" s="75"/>
      <c r="D10" s="76"/>
      <c r="E10" s="76"/>
      <c r="F10" s="76"/>
      <c r="G10" s="76"/>
      <c r="H10" s="76"/>
      <c r="I10" s="76"/>
      <c r="J10" s="76"/>
      <c r="K10" s="76"/>
      <c r="L10" s="76"/>
      <c r="M10" s="76"/>
      <c r="N10" s="76"/>
      <c r="O10" s="76"/>
      <c r="P10" s="76"/>
    </row>
    <row r="11" spans="1:16" ht="25.65" customHeight="1" x14ac:dyDescent="0.3">
      <c r="A11" s="13" t="s">
        <v>120</v>
      </c>
      <c r="B11" s="23" t="e">
        <f>'Elements observés'!J12</f>
        <v>#DIV/0!</v>
      </c>
      <c r="C11" s="75"/>
      <c r="D11" s="76"/>
      <c r="E11" s="76"/>
      <c r="F11" s="76"/>
      <c r="G11" s="76"/>
      <c r="H11" s="76"/>
      <c r="I11" s="76"/>
      <c r="J11" s="76"/>
      <c r="K11" s="76"/>
      <c r="L11" s="76"/>
      <c r="M11" s="76"/>
      <c r="N11" s="76"/>
      <c r="O11" s="76"/>
      <c r="P11" s="76"/>
    </row>
    <row r="12" spans="1:16" ht="25.65" customHeight="1" x14ac:dyDescent="0.3">
      <c r="A12" s="13" t="s">
        <v>121</v>
      </c>
      <c r="B12" s="23" t="e">
        <f>'Elements observés'!J13</f>
        <v>#DIV/0!</v>
      </c>
      <c r="C12" s="75"/>
      <c r="D12" s="76"/>
      <c r="E12" s="76"/>
      <c r="F12" s="76"/>
      <c r="G12" s="76"/>
      <c r="H12" s="76"/>
      <c r="I12" s="76"/>
      <c r="J12" s="76"/>
      <c r="K12" s="76"/>
      <c r="L12" s="76"/>
      <c r="M12" s="76"/>
      <c r="N12" s="76"/>
      <c r="O12" s="76"/>
      <c r="P12" s="76"/>
    </row>
    <row r="13" spans="1:16" ht="25.65" customHeight="1" x14ac:dyDescent="0.3">
      <c r="A13" s="13" t="s">
        <v>104</v>
      </c>
      <c r="B13" s="23" t="e">
        <f>'Elements observés'!J14</f>
        <v>#DIV/0!</v>
      </c>
      <c r="C13" s="75"/>
      <c r="D13" s="76"/>
      <c r="E13" s="76"/>
      <c r="F13" s="76"/>
      <c r="G13" s="76"/>
      <c r="H13" s="76"/>
      <c r="I13" s="76"/>
      <c r="J13" s="76"/>
      <c r="K13" s="76"/>
      <c r="L13" s="76"/>
      <c r="M13" s="76"/>
      <c r="N13" s="76"/>
      <c r="O13" s="76"/>
      <c r="P13" s="76"/>
    </row>
    <row r="14" spans="1:16" ht="25.65" customHeight="1" x14ac:dyDescent="0.3">
      <c r="A14" s="13" t="s">
        <v>122</v>
      </c>
      <c r="B14" s="23" t="e">
        <f>'Elements observés'!J15</f>
        <v>#DIV/0!</v>
      </c>
      <c r="C14" s="75"/>
      <c r="D14" s="76"/>
      <c r="E14" s="76"/>
      <c r="F14" s="76"/>
      <c r="G14" s="76"/>
      <c r="H14" s="76"/>
      <c r="I14" s="76"/>
      <c r="J14" s="76"/>
      <c r="K14" s="76"/>
      <c r="L14" s="76"/>
      <c r="M14" s="76"/>
      <c r="N14" s="76"/>
      <c r="O14" s="76"/>
      <c r="P14" s="76"/>
    </row>
    <row r="15" spans="1:16" ht="25.65" customHeight="1" x14ac:dyDescent="0.3">
      <c r="A15" s="13" t="s">
        <v>54</v>
      </c>
      <c r="B15" s="23" t="e">
        <f>'Elements observés'!J16</f>
        <v>#DIV/0!</v>
      </c>
      <c r="C15" s="75"/>
      <c r="D15" s="76"/>
      <c r="E15" s="76"/>
      <c r="F15" s="76"/>
      <c r="G15" s="76"/>
      <c r="H15" s="76"/>
      <c r="I15" s="76"/>
      <c r="J15" s="76"/>
      <c r="K15" s="76"/>
      <c r="L15" s="76"/>
      <c r="M15" s="76"/>
      <c r="N15" s="76"/>
      <c r="O15" s="76"/>
      <c r="P15" s="76"/>
    </row>
    <row r="16" spans="1:16" ht="25.65" customHeight="1" x14ac:dyDescent="0.3">
      <c r="A16" s="52" t="s">
        <v>45</v>
      </c>
      <c r="B16" s="54"/>
      <c r="C16" s="75"/>
      <c r="D16" s="76"/>
      <c r="E16" s="76"/>
      <c r="F16" s="76"/>
      <c r="G16" s="76"/>
      <c r="H16" s="76"/>
      <c r="I16" s="76"/>
      <c r="J16" s="76"/>
      <c r="K16" s="76"/>
      <c r="L16" s="76"/>
      <c r="M16" s="76"/>
      <c r="N16" s="76"/>
      <c r="O16" s="76"/>
      <c r="P16" s="76"/>
    </row>
    <row r="17" spans="1:16" ht="30.6" customHeight="1" x14ac:dyDescent="0.3">
      <c r="A17" s="13" t="s">
        <v>147</v>
      </c>
      <c r="B17" s="23" t="e">
        <f>'Elements observés'!J18</f>
        <v>#DIV/0!</v>
      </c>
      <c r="C17" s="75"/>
      <c r="D17" s="76"/>
      <c r="E17" s="76"/>
      <c r="F17" s="76"/>
      <c r="G17" s="76"/>
      <c r="H17" s="76"/>
      <c r="I17" s="76"/>
      <c r="J17" s="76"/>
      <c r="K17" s="76"/>
      <c r="L17" s="76"/>
      <c r="M17" s="76"/>
      <c r="N17" s="76"/>
      <c r="O17" s="76"/>
      <c r="P17" s="76"/>
    </row>
    <row r="18" spans="1:16" ht="25.65" customHeight="1" x14ac:dyDescent="0.3">
      <c r="A18" s="52" t="s">
        <v>49</v>
      </c>
      <c r="B18" s="54"/>
      <c r="C18" s="75"/>
      <c r="D18" s="76"/>
      <c r="E18" s="76"/>
      <c r="F18" s="76"/>
      <c r="G18" s="76"/>
      <c r="H18" s="76"/>
      <c r="I18" s="76"/>
      <c r="J18" s="76"/>
      <c r="K18" s="76"/>
      <c r="L18" s="76"/>
      <c r="M18" s="76"/>
      <c r="N18" s="76"/>
      <c r="O18" s="76"/>
      <c r="P18" s="76"/>
    </row>
    <row r="19" spans="1:16" ht="25.65" customHeight="1" x14ac:dyDescent="0.3">
      <c r="A19" s="13" t="s">
        <v>87</v>
      </c>
      <c r="B19" s="23" t="e">
        <f>'Elements observés'!J20</f>
        <v>#DIV/0!</v>
      </c>
      <c r="C19" s="75"/>
      <c r="D19" s="76"/>
      <c r="E19" s="76"/>
      <c r="F19" s="76"/>
      <c r="G19" s="76"/>
      <c r="H19" s="76"/>
      <c r="I19" s="76"/>
      <c r="J19" s="76"/>
      <c r="K19" s="76"/>
      <c r="L19" s="76"/>
      <c r="M19" s="76"/>
      <c r="N19" s="76"/>
      <c r="O19" s="76"/>
      <c r="P19" s="76"/>
    </row>
    <row r="20" spans="1:16" ht="25.65" customHeight="1" x14ac:dyDescent="0.3">
      <c r="A20" s="52" t="s">
        <v>106</v>
      </c>
      <c r="B20" s="54"/>
      <c r="C20" s="75"/>
      <c r="D20" s="76"/>
      <c r="E20" s="76"/>
      <c r="F20" s="76"/>
      <c r="G20" s="76"/>
      <c r="H20" s="76"/>
      <c r="I20" s="76"/>
      <c r="J20" s="76"/>
      <c r="K20" s="76"/>
      <c r="L20" s="76"/>
      <c r="M20" s="76"/>
      <c r="N20" s="76"/>
      <c r="O20" s="76"/>
      <c r="P20" s="76"/>
    </row>
    <row r="21" spans="1:16" ht="31.65" customHeight="1" x14ac:dyDescent="0.3">
      <c r="A21" s="13" t="s">
        <v>125</v>
      </c>
      <c r="B21" s="23" t="e">
        <f>'Elements observés'!J22</f>
        <v>#DIV/0!</v>
      </c>
      <c r="C21" s="75"/>
      <c r="D21" s="76"/>
      <c r="E21" s="76"/>
      <c r="F21" s="76"/>
      <c r="G21" s="76"/>
      <c r="H21" s="76"/>
      <c r="I21" s="76"/>
      <c r="J21" s="76"/>
      <c r="K21" s="76"/>
      <c r="L21" s="76"/>
      <c r="M21" s="76"/>
      <c r="N21" s="76"/>
      <c r="O21" s="76"/>
      <c r="P21" s="76"/>
    </row>
    <row r="22" spans="1:16" ht="25.65" customHeight="1" x14ac:dyDescent="0.3">
      <c r="A22" s="52" t="s">
        <v>74</v>
      </c>
      <c r="B22" s="54"/>
      <c r="C22" s="75"/>
      <c r="D22" s="76"/>
      <c r="E22" s="76"/>
      <c r="F22" s="76"/>
      <c r="G22" s="76"/>
      <c r="H22" s="76"/>
      <c r="I22" s="76"/>
      <c r="J22" s="76"/>
      <c r="K22" s="76"/>
      <c r="L22" s="76"/>
      <c r="M22" s="76"/>
      <c r="N22" s="76"/>
      <c r="O22" s="76"/>
      <c r="P22" s="76"/>
    </row>
    <row r="23" spans="1:16" ht="25.65" customHeight="1" x14ac:dyDescent="0.3">
      <c r="A23" s="13" t="s">
        <v>90</v>
      </c>
      <c r="B23" s="23" t="e">
        <f>'Elements observés'!J24</f>
        <v>#DIV/0!</v>
      </c>
      <c r="C23" s="75"/>
      <c r="D23" s="76"/>
      <c r="E23" s="76"/>
      <c r="F23" s="76"/>
      <c r="G23" s="76"/>
      <c r="H23" s="76"/>
      <c r="I23" s="76"/>
      <c r="J23" s="76"/>
      <c r="K23" s="76"/>
      <c r="L23" s="76"/>
      <c r="M23" s="76"/>
      <c r="N23" s="76"/>
      <c r="O23" s="76"/>
      <c r="P23" s="76"/>
    </row>
    <row r="24" spans="1:16" ht="27" customHeight="1" x14ac:dyDescent="0.3">
      <c r="A24" s="13" t="s">
        <v>148</v>
      </c>
      <c r="B24" s="23" t="e">
        <f>'Elements observés'!J25</f>
        <v>#DIV/0!</v>
      </c>
      <c r="C24" s="75"/>
      <c r="D24" s="76"/>
      <c r="E24" s="76"/>
      <c r="F24" s="76"/>
      <c r="G24" s="76"/>
      <c r="H24" s="76"/>
      <c r="I24" s="76"/>
      <c r="J24" s="76"/>
      <c r="K24" s="76"/>
      <c r="L24" s="76"/>
      <c r="M24" s="76"/>
      <c r="N24" s="76"/>
      <c r="O24" s="76"/>
      <c r="P24" s="76"/>
    </row>
  </sheetData>
  <mergeCells count="11">
    <mergeCell ref="A18:B18"/>
    <mergeCell ref="A20:B20"/>
    <mergeCell ref="A22:B22"/>
    <mergeCell ref="A1:P1"/>
    <mergeCell ref="A2:P2"/>
    <mergeCell ref="B3:P3"/>
    <mergeCell ref="C4:P17"/>
    <mergeCell ref="C18:P24"/>
    <mergeCell ref="A5:B5"/>
    <mergeCell ref="A9:B9"/>
    <mergeCell ref="A16:B16"/>
  </mergeCells>
  <pageMargins left="0.7" right="0.7" top="0.75" bottom="0.75" header="0.3" footer="0.3"/>
  <pageSetup paperSize="9" scale="28"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0"/>
  <sheetViews>
    <sheetView zoomScale="75" zoomScaleNormal="75" workbookViewId="0">
      <selection sqref="A1:K1"/>
    </sheetView>
  </sheetViews>
  <sheetFormatPr baseColWidth="10" defaultRowHeight="14.4" x14ac:dyDescent="0.3"/>
  <cols>
    <col min="1" max="1" width="62.109375" customWidth="1"/>
    <col min="2" max="3" width="15.6640625" bestFit="1" customWidth="1"/>
    <col min="4" max="10" width="15.6640625" customWidth="1"/>
    <col min="11" max="11" width="47.109375" customWidth="1"/>
    <col min="15" max="15" width="11.44140625" hidden="1" customWidth="1"/>
    <col min="16" max="18" width="12.109375" hidden="1" customWidth="1"/>
    <col min="19" max="19" width="16.109375" hidden="1" customWidth="1"/>
  </cols>
  <sheetData>
    <row r="1" spans="1:21" ht="56.4" customHeight="1" x14ac:dyDescent="0.3">
      <c r="A1" s="42"/>
      <c r="B1" s="42"/>
      <c r="C1" s="42"/>
      <c r="D1" s="42"/>
      <c r="E1" s="42"/>
      <c r="F1" s="42"/>
      <c r="G1" s="42"/>
      <c r="H1" s="42"/>
      <c r="I1" s="42"/>
      <c r="J1" s="42"/>
      <c r="K1" s="42"/>
    </row>
    <row r="2" spans="1:21" ht="67.349999999999994" customHeight="1" x14ac:dyDescent="0.5">
      <c r="A2" s="51" t="s">
        <v>21</v>
      </c>
      <c r="B2" s="51"/>
      <c r="C2" s="51"/>
      <c r="D2" s="51"/>
      <c r="E2" s="51"/>
      <c r="F2" s="51"/>
      <c r="G2" s="51"/>
      <c r="H2" s="51"/>
      <c r="I2" s="51"/>
      <c r="J2" s="51"/>
      <c r="K2" s="51"/>
      <c r="L2" s="6"/>
      <c r="M2" s="6"/>
      <c r="N2" s="6"/>
      <c r="O2" s="6"/>
      <c r="P2" s="6"/>
      <c r="Q2" s="6"/>
      <c r="R2" s="6"/>
      <c r="S2" s="6"/>
      <c r="T2" s="6"/>
      <c r="U2" s="6"/>
    </row>
    <row r="3" spans="1:21" ht="21" x14ac:dyDescent="0.4">
      <c r="A3" s="7" t="s">
        <v>22</v>
      </c>
      <c r="B3" s="42"/>
      <c r="C3" s="42"/>
      <c r="D3" s="42"/>
      <c r="E3" s="42"/>
      <c r="F3" s="42"/>
      <c r="G3" s="42"/>
      <c r="H3" s="42"/>
      <c r="I3" s="42"/>
      <c r="J3" s="42"/>
      <c r="K3" s="42"/>
    </row>
    <row r="4" spans="1:21" ht="21" x14ac:dyDescent="0.4">
      <c r="A4" s="7" t="s">
        <v>23</v>
      </c>
      <c r="B4" s="42"/>
      <c r="C4" s="42"/>
      <c r="D4" s="42"/>
      <c r="E4" s="42"/>
      <c r="F4" s="42"/>
      <c r="G4" s="42"/>
      <c r="H4" s="42"/>
      <c r="I4" s="42"/>
      <c r="J4" s="42"/>
      <c r="K4" s="42"/>
    </row>
    <row r="5" spans="1:21" ht="21" customHeight="1" x14ac:dyDescent="0.4">
      <c r="A5" s="8" t="s">
        <v>24</v>
      </c>
      <c r="B5" s="55"/>
      <c r="C5" s="56"/>
      <c r="D5" s="56"/>
      <c r="E5" s="56"/>
      <c r="F5" s="56"/>
      <c r="G5" s="56"/>
      <c r="H5" s="56"/>
      <c r="I5" s="56"/>
      <c r="J5" s="56"/>
      <c r="K5" s="56"/>
    </row>
    <row r="6" spans="1:21" ht="25.8" x14ac:dyDescent="0.5">
      <c r="A6" s="9" t="s">
        <v>25</v>
      </c>
      <c r="B6" s="9" t="s">
        <v>26</v>
      </c>
      <c r="C6" s="9" t="s">
        <v>27</v>
      </c>
      <c r="D6" s="9" t="s">
        <v>28</v>
      </c>
      <c r="E6" s="9" t="s">
        <v>29</v>
      </c>
      <c r="F6" s="9" t="s">
        <v>30</v>
      </c>
      <c r="G6" s="9" t="s">
        <v>31</v>
      </c>
      <c r="H6" s="9" t="s">
        <v>32</v>
      </c>
      <c r="I6" s="9" t="s">
        <v>33</v>
      </c>
      <c r="J6" s="9" t="s">
        <v>34</v>
      </c>
      <c r="K6" s="10" t="s">
        <v>35</v>
      </c>
      <c r="L6" s="11"/>
      <c r="M6" s="11"/>
      <c r="N6" s="11"/>
      <c r="O6" s="12" t="s">
        <v>36</v>
      </c>
      <c r="P6" s="12" t="s">
        <v>37</v>
      </c>
      <c r="Q6" s="12" t="s">
        <v>38</v>
      </c>
      <c r="R6" s="12" t="s">
        <v>39</v>
      </c>
      <c r="S6" s="12" t="s">
        <v>40</v>
      </c>
    </row>
    <row r="7" spans="1:21" ht="25.8" x14ac:dyDescent="0.5">
      <c r="A7" s="52" t="s">
        <v>41</v>
      </c>
      <c r="B7" s="53"/>
      <c r="C7" s="53"/>
      <c r="D7" s="53"/>
      <c r="E7" s="53"/>
      <c r="F7" s="53"/>
      <c r="G7" s="53"/>
      <c r="H7" s="53"/>
      <c r="I7" s="53"/>
      <c r="J7" s="53"/>
      <c r="K7" s="54"/>
      <c r="L7" s="11"/>
      <c r="M7" s="11"/>
      <c r="N7" s="11"/>
    </row>
    <row r="8" spans="1:21" ht="31.65" customHeight="1" x14ac:dyDescent="0.5">
      <c r="A8" s="13" t="s">
        <v>42</v>
      </c>
      <c r="B8" s="14"/>
      <c r="C8" s="14"/>
      <c r="D8" s="14"/>
      <c r="E8" s="14"/>
      <c r="F8" s="14"/>
      <c r="G8" s="14"/>
      <c r="H8" s="14"/>
      <c r="I8" s="14"/>
      <c r="J8" s="14"/>
      <c r="K8" s="14"/>
      <c r="L8" s="11"/>
      <c r="M8" s="11"/>
      <c r="N8" s="11"/>
      <c r="O8" s="1">
        <f t="shared" ref="O8:O9" si="0">COUNTIF(B8:J8,"Oui")</f>
        <v>0</v>
      </c>
      <c r="P8" s="1">
        <f t="shared" ref="P8:P9" si="1">COUNTIF(B8:J8,"non")</f>
        <v>0</v>
      </c>
      <c r="Q8" s="1"/>
      <c r="R8" s="1">
        <f t="shared" ref="R8:R9" si="2">COUNTA(B8:J8)</f>
        <v>0</v>
      </c>
      <c r="S8" s="15" t="e">
        <f t="shared" ref="S8:S9" si="3">O8/R8</f>
        <v>#DIV/0!</v>
      </c>
    </row>
    <row r="9" spans="1:21" ht="40.65" customHeight="1" x14ac:dyDescent="0.5">
      <c r="A9" s="13" t="s">
        <v>43</v>
      </c>
      <c r="B9" s="14"/>
      <c r="C9" s="14"/>
      <c r="D9" s="14"/>
      <c r="E9" s="14"/>
      <c r="F9" s="14"/>
      <c r="G9" s="14"/>
      <c r="H9" s="14"/>
      <c r="I9" s="14"/>
      <c r="J9" s="14"/>
      <c r="K9" s="14"/>
      <c r="L9" s="11"/>
      <c r="M9" s="11"/>
      <c r="N9" s="11"/>
      <c r="O9" s="1">
        <f t="shared" si="0"/>
        <v>0</v>
      </c>
      <c r="P9" s="1">
        <f t="shared" si="1"/>
        <v>0</v>
      </c>
      <c r="Q9" s="1"/>
      <c r="R9" s="1">
        <f t="shared" si="2"/>
        <v>0</v>
      </c>
      <c r="S9" s="15" t="e">
        <f t="shared" si="3"/>
        <v>#DIV/0!</v>
      </c>
    </row>
    <row r="10" spans="1:21" ht="36.6" customHeight="1" x14ac:dyDescent="0.5">
      <c r="A10" s="13" t="s">
        <v>44</v>
      </c>
      <c r="B10" s="14"/>
      <c r="C10" s="14"/>
      <c r="D10" s="14"/>
      <c r="E10" s="14"/>
      <c r="F10" s="14"/>
      <c r="G10" s="14"/>
      <c r="H10" s="14"/>
      <c r="I10" s="14"/>
      <c r="J10" s="14"/>
      <c r="K10" s="14"/>
      <c r="L10" s="11"/>
      <c r="M10" s="11"/>
      <c r="N10" s="11"/>
      <c r="O10" s="1">
        <f>COUNTIF(B10:J10,"Oui")</f>
        <v>0</v>
      </c>
      <c r="P10" s="1">
        <f>COUNTIF(B10:J10,"non")</f>
        <v>0</v>
      </c>
      <c r="Q10" s="1"/>
      <c r="R10" s="1">
        <f>COUNTA(B10:J10)</f>
        <v>0</v>
      </c>
      <c r="S10" s="15" t="e">
        <f>O10/R10</f>
        <v>#DIV/0!</v>
      </c>
    </row>
    <row r="11" spans="1:21" ht="25.8" x14ac:dyDescent="0.5">
      <c r="A11" s="52" t="s">
        <v>45</v>
      </c>
      <c r="B11" s="53"/>
      <c r="C11" s="53"/>
      <c r="D11" s="53"/>
      <c r="E11" s="53"/>
      <c r="F11" s="53"/>
      <c r="G11" s="53"/>
      <c r="H11" s="53"/>
      <c r="I11" s="53"/>
      <c r="J11" s="53"/>
      <c r="K11" s="54"/>
      <c r="L11" s="11"/>
      <c r="M11" s="11"/>
      <c r="N11" s="11"/>
      <c r="O11" s="1"/>
      <c r="P11" s="1"/>
      <c r="Q11" s="1"/>
      <c r="R11" s="1"/>
      <c r="S11" s="15"/>
    </row>
    <row r="12" spans="1:21" ht="31.2" x14ac:dyDescent="0.5">
      <c r="A12" s="13" t="s">
        <v>46</v>
      </c>
      <c r="B12" s="14"/>
      <c r="C12" s="14"/>
      <c r="D12" s="14"/>
      <c r="E12" s="14"/>
      <c r="F12" s="14"/>
      <c r="G12" s="14"/>
      <c r="H12" s="14"/>
      <c r="I12" s="14"/>
      <c r="J12" s="14"/>
      <c r="K12" s="14"/>
      <c r="L12" s="11"/>
      <c r="M12" s="11"/>
      <c r="N12" s="11"/>
      <c r="O12" s="1">
        <f t="shared" ref="O12:O20" si="4">COUNTIF(B12:J12,"Oui")</f>
        <v>0</v>
      </c>
      <c r="P12" s="1">
        <f t="shared" ref="P12:P20" si="5">COUNTIF(B12:J12,"non")</f>
        <v>0</v>
      </c>
      <c r="Q12" s="1"/>
      <c r="R12" s="1">
        <f t="shared" ref="R12:R20" si="6">COUNTA(B12:J12)</f>
        <v>0</v>
      </c>
      <c r="S12" s="15" t="e">
        <f t="shared" ref="S12:S20" si="7">O12/R12</f>
        <v>#DIV/0!</v>
      </c>
    </row>
    <row r="13" spans="1:21" ht="31.2" x14ac:dyDescent="0.5">
      <c r="A13" s="13" t="s">
        <v>47</v>
      </c>
      <c r="B13" s="14"/>
      <c r="C13" s="14"/>
      <c r="D13" s="14"/>
      <c r="E13" s="14"/>
      <c r="F13" s="14"/>
      <c r="G13" s="14"/>
      <c r="H13" s="14"/>
      <c r="I13" s="14"/>
      <c r="J13" s="14"/>
      <c r="K13" s="14"/>
      <c r="L13" s="11"/>
      <c r="M13" s="11"/>
      <c r="N13" s="11"/>
      <c r="O13" s="1">
        <f t="shared" si="4"/>
        <v>0</v>
      </c>
      <c r="P13" s="1">
        <f t="shared" si="5"/>
        <v>0</v>
      </c>
      <c r="Q13" s="1">
        <f t="shared" ref="Q13:Q20" si="8">COUNTIF(B13:J13,"ne sait pas")</f>
        <v>0</v>
      </c>
      <c r="R13" s="1">
        <f t="shared" si="6"/>
        <v>0</v>
      </c>
      <c r="S13" s="15" t="e">
        <f t="shared" si="7"/>
        <v>#DIV/0!</v>
      </c>
    </row>
    <row r="14" spans="1:21" ht="40.35" customHeight="1" x14ac:dyDescent="0.5">
      <c r="A14" s="13" t="s">
        <v>48</v>
      </c>
      <c r="B14" s="14"/>
      <c r="C14" s="14"/>
      <c r="D14" s="14"/>
      <c r="E14" s="14"/>
      <c r="F14" s="14"/>
      <c r="G14" s="14"/>
      <c r="H14" s="14"/>
      <c r="I14" s="14"/>
      <c r="J14" s="14"/>
      <c r="K14" s="14"/>
      <c r="L14" s="11"/>
      <c r="M14" s="11"/>
      <c r="N14" s="11"/>
      <c r="O14" s="1">
        <f t="shared" si="4"/>
        <v>0</v>
      </c>
      <c r="P14" s="1">
        <f t="shared" si="5"/>
        <v>0</v>
      </c>
      <c r="Q14" s="1"/>
      <c r="R14" s="1">
        <f t="shared" si="6"/>
        <v>0</v>
      </c>
      <c r="S14" s="15" t="e">
        <f t="shared" si="7"/>
        <v>#DIV/0!</v>
      </c>
    </row>
    <row r="15" spans="1:21" ht="25.8" x14ac:dyDescent="0.5">
      <c r="A15" s="52" t="s">
        <v>49</v>
      </c>
      <c r="B15" s="53"/>
      <c r="C15" s="53"/>
      <c r="D15" s="53"/>
      <c r="E15" s="53"/>
      <c r="F15" s="53"/>
      <c r="G15" s="53"/>
      <c r="H15" s="53"/>
      <c r="I15" s="53"/>
      <c r="J15" s="53"/>
      <c r="K15" s="54"/>
      <c r="L15" s="11"/>
      <c r="M15" s="11"/>
      <c r="N15" s="11"/>
      <c r="O15" s="1"/>
      <c r="P15" s="1"/>
      <c r="R15" s="1"/>
      <c r="S15" s="15"/>
    </row>
    <row r="16" spans="1:21" ht="25.8" x14ac:dyDescent="0.5">
      <c r="A16" s="13" t="s">
        <v>50</v>
      </c>
      <c r="B16" s="14"/>
      <c r="C16" s="14"/>
      <c r="D16" s="14"/>
      <c r="E16" s="14"/>
      <c r="F16" s="14"/>
      <c r="G16" s="14"/>
      <c r="H16" s="14"/>
      <c r="I16" s="14"/>
      <c r="J16" s="14"/>
      <c r="K16" s="14"/>
      <c r="L16" s="11"/>
      <c r="M16" s="11"/>
      <c r="N16" s="11"/>
      <c r="O16" s="1"/>
      <c r="P16" s="1"/>
      <c r="R16" s="1"/>
      <c r="S16" s="15"/>
    </row>
    <row r="17" spans="1:19" ht="25.8" x14ac:dyDescent="0.5">
      <c r="A17" s="13" t="s">
        <v>51</v>
      </c>
      <c r="B17" s="14"/>
      <c r="C17" s="14"/>
      <c r="D17" s="14"/>
      <c r="E17" s="14"/>
      <c r="F17" s="14"/>
      <c r="G17" s="14"/>
      <c r="H17" s="14"/>
      <c r="I17" s="14"/>
      <c r="J17" s="14"/>
      <c r="K17" s="14"/>
      <c r="L17" s="11"/>
      <c r="M17" s="11"/>
      <c r="N17" s="11"/>
      <c r="O17" s="1">
        <f t="shared" si="4"/>
        <v>0</v>
      </c>
      <c r="P17" s="1">
        <f t="shared" si="5"/>
        <v>0</v>
      </c>
      <c r="R17" s="1">
        <f t="shared" si="6"/>
        <v>0</v>
      </c>
      <c r="S17" s="15" t="e">
        <f t="shared" si="7"/>
        <v>#DIV/0!</v>
      </c>
    </row>
    <row r="18" spans="1:19" ht="25.8" x14ac:dyDescent="0.5">
      <c r="A18" s="52" t="s">
        <v>52</v>
      </c>
      <c r="B18" s="53"/>
      <c r="C18" s="53"/>
      <c r="D18" s="53"/>
      <c r="E18" s="53"/>
      <c r="F18" s="53"/>
      <c r="G18" s="53"/>
      <c r="H18" s="53"/>
      <c r="I18" s="53"/>
      <c r="J18" s="53"/>
      <c r="K18" s="54"/>
      <c r="L18" s="11"/>
      <c r="M18" s="11"/>
      <c r="N18" s="11"/>
      <c r="O18" s="1"/>
      <c r="P18" s="1"/>
      <c r="R18" s="1"/>
      <c r="S18" s="15"/>
    </row>
    <row r="19" spans="1:19" ht="25.8" x14ac:dyDescent="0.5">
      <c r="A19" s="13" t="s">
        <v>53</v>
      </c>
      <c r="B19" s="14"/>
      <c r="C19" s="14"/>
      <c r="D19" s="14"/>
      <c r="E19" s="14"/>
      <c r="F19" s="14"/>
      <c r="G19" s="14"/>
      <c r="H19" s="14"/>
      <c r="I19" s="14"/>
      <c r="J19" s="14"/>
      <c r="K19" s="14"/>
      <c r="L19" s="11"/>
      <c r="M19" s="11"/>
      <c r="N19" s="11"/>
      <c r="O19" s="1">
        <f t="shared" si="4"/>
        <v>0</v>
      </c>
      <c r="P19" s="1">
        <f t="shared" si="5"/>
        <v>0</v>
      </c>
      <c r="Q19" s="1">
        <f t="shared" si="8"/>
        <v>0</v>
      </c>
      <c r="R19" s="1">
        <f t="shared" si="6"/>
        <v>0</v>
      </c>
      <c r="S19" s="15" t="e">
        <f t="shared" si="7"/>
        <v>#DIV/0!</v>
      </c>
    </row>
    <row r="20" spans="1:19" ht="25.8" x14ac:dyDescent="0.5">
      <c r="A20" s="13" t="s">
        <v>54</v>
      </c>
      <c r="B20" s="14"/>
      <c r="C20" s="14"/>
      <c r="D20" s="14"/>
      <c r="E20" s="14"/>
      <c r="F20" s="14"/>
      <c r="G20" s="14"/>
      <c r="H20" s="14"/>
      <c r="I20" s="14"/>
      <c r="J20" s="14"/>
      <c r="K20" s="14"/>
      <c r="L20" s="11"/>
      <c r="M20" s="11"/>
      <c r="N20" s="11"/>
      <c r="O20" s="1">
        <f t="shared" si="4"/>
        <v>0</v>
      </c>
      <c r="P20" s="1">
        <f t="shared" si="5"/>
        <v>0</v>
      </c>
      <c r="Q20" s="1">
        <f t="shared" si="8"/>
        <v>0</v>
      </c>
      <c r="R20" s="1">
        <f t="shared" si="6"/>
        <v>0</v>
      </c>
      <c r="S20" s="15" t="e">
        <f t="shared" si="7"/>
        <v>#DIV/0!</v>
      </c>
    </row>
  </sheetData>
  <mergeCells count="9">
    <mergeCell ref="A2:K2"/>
    <mergeCell ref="A1:K1"/>
    <mergeCell ref="A15:K15"/>
    <mergeCell ref="A7:K7"/>
    <mergeCell ref="A18:K18"/>
    <mergeCell ref="A11:K11"/>
    <mergeCell ref="B4:K4"/>
    <mergeCell ref="B5:K5"/>
    <mergeCell ref="B3:K3"/>
  </mergeCells>
  <dataValidations count="2">
    <dataValidation type="list" allowBlank="1" showInputMessage="1" showErrorMessage="1" sqref="B8:J10 B14:J14 B12:J12 B17:J20" xr:uid="{006E0094-0083-4107-84A5-00D8004F00B3}">
      <formula1>"Oui,Non"</formula1>
    </dataValidation>
    <dataValidation type="list" allowBlank="1" showInputMessage="1" showErrorMessage="1" sqref="B19:J20 B13:J13" xr:uid="{00650002-00E0-428D-A006-00FC003500D7}">
      <formula1>"Oui,Non,Ne sait pas"</formula1>
    </dataValidation>
  </dataValidations>
  <pageMargins left="0.7" right="0.7" top="0.75" bottom="0.75" header="0.3" footer="0.3"/>
  <pageSetup paperSize="9" scale="35"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0"/>
  <sheetViews>
    <sheetView zoomScale="81" zoomScaleNormal="81" workbookViewId="0">
      <selection sqref="A1:K1"/>
    </sheetView>
  </sheetViews>
  <sheetFormatPr baseColWidth="10" defaultRowHeight="14.4" x14ac:dyDescent="0.3"/>
  <cols>
    <col min="1" max="1" width="79.88671875" customWidth="1"/>
    <col min="2" max="2" width="15.6640625" bestFit="1" customWidth="1"/>
    <col min="3" max="9" width="15.6640625" customWidth="1"/>
    <col min="10" max="10" width="15.6640625" bestFit="1" customWidth="1"/>
    <col min="11" max="11" width="42.44140625" customWidth="1"/>
    <col min="12" max="12" width="0" hidden="1" customWidth="1"/>
    <col min="13" max="19" width="11.44140625" hidden="1" customWidth="1"/>
    <col min="20" max="20" width="0" hidden="1" customWidth="1"/>
  </cols>
  <sheetData>
    <row r="1" spans="1:20" ht="65.400000000000006" customHeight="1" x14ac:dyDescent="0.3">
      <c r="A1" s="42"/>
      <c r="B1" s="42"/>
      <c r="C1" s="42"/>
      <c r="D1" s="42"/>
      <c r="E1" s="42"/>
      <c r="F1" s="42"/>
      <c r="G1" s="42"/>
      <c r="H1" s="42"/>
      <c r="I1" s="42"/>
      <c r="J1" s="42"/>
      <c r="K1" s="42"/>
    </row>
    <row r="2" spans="1:20" ht="84" customHeight="1" x14ac:dyDescent="0.5">
      <c r="A2" s="57" t="s">
        <v>55</v>
      </c>
      <c r="B2" s="57"/>
      <c r="C2" s="57"/>
      <c r="D2" s="57"/>
      <c r="E2" s="57"/>
      <c r="F2" s="57"/>
      <c r="G2" s="57"/>
      <c r="H2" s="57"/>
      <c r="I2" s="57"/>
      <c r="J2" s="57"/>
      <c r="K2" s="57"/>
      <c r="L2" s="6"/>
      <c r="M2" s="6"/>
      <c r="N2" s="6"/>
      <c r="O2" s="6"/>
      <c r="P2" s="6"/>
      <c r="Q2" s="6"/>
      <c r="R2" s="6"/>
      <c r="S2" s="6"/>
      <c r="T2" s="6"/>
    </row>
    <row r="3" spans="1:20" ht="27" customHeight="1" x14ac:dyDescent="0.3">
      <c r="A3" s="16" t="s">
        <v>22</v>
      </c>
      <c r="B3" s="42"/>
      <c r="C3" s="42"/>
      <c r="D3" s="42"/>
      <c r="E3" s="42"/>
      <c r="F3" s="42"/>
      <c r="G3" s="42"/>
      <c r="H3" s="42"/>
      <c r="I3" s="42"/>
      <c r="J3" s="42"/>
      <c r="K3" s="42"/>
    </row>
    <row r="4" spans="1:20" ht="27" customHeight="1" x14ac:dyDescent="0.3">
      <c r="A4" s="16" t="s">
        <v>56</v>
      </c>
      <c r="B4" s="42"/>
      <c r="C4" s="42"/>
      <c r="D4" s="42"/>
      <c r="E4" s="42"/>
      <c r="F4" s="42"/>
      <c r="G4" s="42"/>
      <c r="H4" s="42"/>
      <c r="I4" s="42"/>
      <c r="J4" s="42"/>
      <c r="K4" s="42"/>
    </row>
    <row r="5" spans="1:20" ht="27" customHeight="1" x14ac:dyDescent="0.3">
      <c r="A5" s="17" t="s">
        <v>24</v>
      </c>
      <c r="B5" s="58">
        <f ca="1">TODAY()</f>
        <v>45033</v>
      </c>
      <c r="C5" s="59"/>
      <c r="D5" s="59"/>
      <c r="E5" s="59"/>
      <c r="F5" s="59"/>
      <c r="G5" s="59"/>
      <c r="H5" s="59"/>
      <c r="I5" s="59"/>
      <c r="J5" s="59"/>
      <c r="K5" s="59"/>
    </row>
    <row r="6" spans="1:20" ht="25.8" x14ac:dyDescent="0.5">
      <c r="A6" s="9" t="s">
        <v>25</v>
      </c>
      <c r="B6" s="18" t="s">
        <v>57</v>
      </c>
      <c r="C6" s="18" t="s">
        <v>58</v>
      </c>
      <c r="D6" s="18" t="s">
        <v>59</v>
      </c>
      <c r="E6" s="18" t="s">
        <v>60</v>
      </c>
      <c r="F6" s="18" t="s">
        <v>61</v>
      </c>
      <c r="G6" s="18" t="s">
        <v>62</v>
      </c>
      <c r="H6" s="18" t="s">
        <v>63</v>
      </c>
      <c r="I6" s="18" t="s">
        <v>64</v>
      </c>
      <c r="J6" s="18" t="s">
        <v>65</v>
      </c>
      <c r="K6" s="19" t="s">
        <v>35</v>
      </c>
      <c r="L6" s="11"/>
      <c r="M6" s="11"/>
      <c r="N6" s="11"/>
      <c r="O6" s="11"/>
    </row>
    <row r="7" spans="1:20" ht="25.8" x14ac:dyDescent="0.5">
      <c r="A7" s="52" t="s">
        <v>41</v>
      </c>
      <c r="B7" s="53"/>
      <c r="C7" s="53"/>
      <c r="D7" s="53"/>
      <c r="E7" s="53"/>
      <c r="F7" s="53"/>
      <c r="G7" s="53"/>
      <c r="H7" s="53"/>
      <c r="I7" s="53"/>
      <c r="J7" s="53"/>
      <c r="K7" s="54"/>
      <c r="L7" s="11"/>
      <c r="M7" s="11"/>
      <c r="N7" s="12" t="s">
        <v>36</v>
      </c>
      <c r="O7" s="12" t="s">
        <v>37</v>
      </c>
      <c r="P7" s="12" t="s">
        <v>38</v>
      </c>
      <c r="Q7" s="12" t="s">
        <v>39</v>
      </c>
      <c r="R7" s="12" t="s">
        <v>40</v>
      </c>
    </row>
    <row r="8" spans="1:20" ht="25.8" x14ac:dyDescent="0.5">
      <c r="A8" s="20" t="s">
        <v>66</v>
      </c>
      <c r="B8" s="14"/>
      <c r="C8" s="14"/>
      <c r="D8" s="14"/>
      <c r="E8" s="14"/>
      <c r="F8" s="14"/>
      <c r="G8" s="14"/>
      <c r="H8" s="14"/>
      <c r="I8" s="14"/>
      <c r="J8" s="14"/>
      <c r="K8" s="14"/>
      <c r="L8" s="11"/>
      <c r="M8" s="11"/>
      <c r="N8" s="1">
        <f t="shared" ref="N8:N29" si="0">COUNTIF(B8:J8,"Oui")</f>
        <v>0</v>
      </c>
      <c r="O8" s="1">
        <f t="shared" ref="O8:O29" si="1">COUNTIF(B8:J8,"Non")</f>
        <v>0</v>
      </c>
      <c r="P8" s="1"/>
      <c r="Q8" s="1">
        <f t="shared" ref="Q8:Q29" si="2">COUNTA(B8:J8)</f>
        <v>0</v>
      </c>
      <c r="R8" s="21" t="e">
        <f t="shared" ref="R8:R9" si="3">N8/Q8</f>
        <v>#DIV/0!</v>
      </c>
    </row>
    <row r="9" spans="1:20" ht="25.8" x14ac:dyDescent="0.5">
      <c r="A9" s="13" t="s">
        <v>67</v>
      </c>
      <c r="B9" s="14"/>
      <c r="C9" s="14"/>
      <c r="D9" s="14"/>
      <c r="E9" s="14"/>
      <c r="F9" s="14"/>
      <c r="G9" s="14"/>
      <c r="H9" s="14"/>
      <c r="I9" s="14"/>
      <c r="J9" s="14"/>
      <c r="K9" s="14"/>
      <c r="L9" s="11"/>
      <c r="M9" s="11"/>
      <c r="N9" s="1">
        <f t="shared" si="0"/>
        <v>0</v>
      </c>
      <c r="O9" s="1">
        <f t="shared" si="1"/>
        <v>0</v>
      </c>
      <c r="P9" s="1"/>
      <c r="Q9" s="1">
        <f t="shared" si="2"/>
        <v>0</v>
      </c>
      <c r="R9" s="21" t="e">
        <f t="shared" si="3"/>
        <v>#DIV/0!</v>
      </c>
    </row>
    <row r="10" spans="1:20" ht="31.2" x14ac:dyDescent="0.5">
      <c r="A10" s="13" t="s">
        <v>44</v>
      </c>
      <c r="B10" s="14"/>
      <c r="C10" s="14"/>
      <c r="D10" s="14"/>
      <c r="E10" s="14"/>
      <c r="F10" s="14"/>
      <c r="G10" s="14"/>
      <c r="H10" s="14"/>
      <c r="I10" s="14"/>
      <c r="J10" s="14"/>
      <c r="K10" s="14"/>
      <c r="L10" s="11"/>
      <c r="M10" s="11"/>
      <c r="N10" s="1">
        <f t="shared" si="0"/>
        <v>0</v>
      </c>
      <c r="O10" s="1">
        <f t="shared" si="1"/>
        <v>0</v>
      </c>
      <c r="P10" s="1">
        <f t="shared" ref="P10:P27" si="4">COUNTIF(B10:J10,"Ne sait pas")</f>
        <v>0</v>
      </c>
      <c r="Q10" s="1">
        <f t="shared" si="2"/>
        <v>0</v>
      </c>
      <c r="R10" s="21" t="e">
        <f>N10/Q10</f>
        <v>#DIV/0!</v>
      </c>
    </row>
    <row r="11" spans="1:20" ht="25.8" x14ac:dyDescent="0.5">
      <c r="A11" s="52" t="s">
        <v>68</v>
      </c>
      <c r="B11" s="53"/>
      <c r="C11" s="53"/>
      <c r="D11" s="53"/>
      <c r="E11" s="53"/>
      <c r="F11" s="53"/>
      <c r="G11" s="53"/>
      <c r="H11" s="53"/>
      <c r="I11" s="53"/>
      <c r="J11" s="53"/>
      <c r="K11" s="54"/>
      <c r="L11" s="11"/>
      <c r="M11" s="11"/>
      <c r="N11" s="1"/>
      <c r="O11" s="1"/>
      <c r="P11" s="1"/>
      <c r="Q11" s="1"/>
      <c r="R11" s="21"/>
    </row>
    <row r="12" spans="1:20" ht="36.6" customHeight="1" x14ac:dyDescent="0.5">
      <c r="A12" s="20" t="s">
        <v>69</v>
      </c>
      <c r="B12" s="14"/>
      <c r="C12" s="14"/>
      <c r="D12" s="14"/>
      <c r="E12" s="14"/>
      <c r="F12" s="14"/>
      <c r="G12" s="14"/>
      <c r="H12" s="14"/>
      <c r="I12" s="14"/>
      <c r="J12" s="14"/>
      <c r="K12" s="14"/>
      <c r="L12" s="11"/>
      <c r="M12" s="11"/>
      <c r="N12" s="1">
        <f t="shared" si="0"/>
        <v>0</v>
      </c>
      <c r="O12" s="1">
        <f t="shared" si="1"/>
        <v>0</v>
      </c>
      <c r="P12" s="1">
        <f t="shared" si="4"/>
        <v>0</v>
      </c>
      <c r="Q12" s="1">
        <f t="shared" si="2"/>
        <v>0</v>
      </c>
      <c r="R12" s="21" t="e">
        <f t="shared" ref="R12:R29" si="5">N12/Q12</f>
        <v>#DIV/0!</v>
      </c>
    </row>
    <row r="13" spans="1:20" ht="36.6" customHeight="1" x14ac:dyDescent="0.5">
      <c r="A13" s="13" t="s">
        <v>70</v>
      </c>
      <c r="B13" s="14"/>
      <c r="C13" s="14"/>
      <c r="D13" s="14"/>
      <c r="E13" s="14"/>
      <c r="F13" s="14"/>
      <c r="G13" s="14"/>
      <c r="H13" s="14"/>
      <c r="I13" s="14"/>
      <c r="J13" s="14"/>
      <c r="K13" s="14"/>
      <c r="L13" s="11"/>
      <c r="M13" s="11"/>
      <c r="N13" s="1">
        <f t="shared" si="0"/>
        <v>0</v>
      </c>
      <c r="O13" s="1">
        <f t="shared" si="1"/>
        <v>0</v>
      </c>
      <c r="P13" s="1">
        <f t="shared" si="4"/>
        <v>0</v>
      </c>
      <c r="Q13" s="1">
        <f t="shared" si="2"/>
        <v>0</v>
      </c>
      <c r="R13" s="21" t="e">
        <f t="shared" si="5"/>
        <v>#DIV/0!</v>
      </c>
    </row>
    <row r="14" spans="1:20" ht="25.8" x14ac:dyDescent="0.5">
      <c r="A14" s="52" t="s">
        <v>45</v>
      </c>
      <c r="B14" s="53"/>
      <c r="C14" s="53"/>
      <c r="D14" s="53"/>
      <c r="E14" s="53"/>
      <c r="F14" s="53"/>
      <c r="G14" s="53"/>
      <c r="H14" s="53"/>
      <c r="I14" s="53"/>
      <c r="J14" s="53"/>
      <c r="K14" s="54"/>
      <c r="L14" s="11"/>
      <c r="M14" s="11"/>
      <c r="N14" s="1"/>
      <c r="O14" s="1"/>
      <c r="P14" s="1"/>
      <c r="Q14" s="1"/>
      <c r="R14" s="21"/>
    </row>
    <row r="15" spans="1:20" ht="25.8" x14ac:dyDescent="0.5">
      <c r="A15" s="20" t="s">
        <v>46</v>
      </c>
      <c r="B15" s="14"/>
      <c r="C15" s="14"/>
      <c r="D15" s="14"/>
      <c r="E15" s="14"/>
      <c r="F15" s="14"/>
      <c r="G15" s="14"/>
      <c r="H15" s="14"/>
      <c r="I15" s="14"/>
      <c r="J15" s="14"/>
      <c r="K15" s="14"/>
      <c r="L15" s="11"/>
      <c r="M15" s="11"/>
      <c r="N15" s="1">
        <f t="shared" si="0"/>
        <v>0</v>
      </c>
      <c r="O15" s="1">
        <f t="shared" si="1"/>
        <v>0</v>
      </c>
      <c r="P15" s="1"/>
      <c r="Q15" s="1">
        <f t="shared" si="2"/>
        <v>0</v>
      </c>
      <c r="R15" s="21" t="e">
        <f t="shared" si="5"/>
        <v>#DIV/0!</v>
      </c>
    </row>
    <row r="16" spans="1:20" ht="25.8" x14ac:dyDescent="0.5">
      <c r="A16" s="13" t="s">
        <v>71</v>
      </c>
      <c r="B16" s="14"/>
      <c r="C16" s="14"/>
      <c r="D16" s="14"/>
      <c r="E16" s="14"/>
      <c r="F16" s="14"/>
      <c r="G16" s="14"/>
      <c r="H16" s="14"/>
      <c r="I16" s="14"/>
      <c r="J16" s="14"/>
      <c r="K16" s="14"/>
      <c r="L16" s="11"/>
      <c r="M16" s="11"/>
      <c r="N16" s="1">
        <f t="shared" si="0"/>
        <v>0</v>
      </c>
      <c r="O16" s="1">
        <f t="shared" si="1"/>
        <v>0</v>
      </c>
      <c r="P16" s="1">
        <f t="shared" si="4"/>
        <v>0</v>
      </c>
      <c r="Q16" s="1">
        <f t="shared" si="2"/>
        <v>0</v>
      </c>
      <c r="R16" s="21" t="e">
        <f t="shared" si="5"/>
        <v>#DIV/0!</v>
      </c>
    </row>
    <row r="17" spans="1:18" ht="31.2" x14ac:dyDescent="0.5">
      <c r="A17" s="13" t="s">
        <v>48</v>
      </c>
      <c r="B17" s="14"/>
      <c r="C17" s="14"/>
      <c r="D17" s="14"/>
      <c r="E17" s="14"/>
      <c r="F17" s="14"/>
      <c r="G17" s="14"/>
      <c r="H17" s="14"/>
      <c r="I17" s="14"/>
      <c r="J17" s="14"/>
      <c r="K17" s="14"/>
      <c r="L17" s="11"/>
      <c r="M17" s="11"/>
      <c r="N17" s="1">
        <f t="shared" si="0"/>
        <v>0</v>
      </c>
      <c r="O17" s="1">
        <f t="shared" si="1"/>
        <v>0</v>
      </c>
      <c r="P17" s="1"/>
      <c r="Q17" s="1">
        <f t="shared" si="2"/>
        <v>0</v>
      </c>
      <c r="R17" s="21" t="e">
        <f t="shared" si="5"/>
        <v>#DIV/0!</v>
      </c>
    </row>
    <row r="18" spans="1:18" ht="25.8" x14ac:dyDescent="0.5">
      <c r="A18" s="52" t="s">
        <v>49</v>
      </c>
      <c r="B18" s="53"/>
      <c r="C18" s="53"/>
      <c r="D18" s="53"/>
      <c r="E18" s="53"/>
      <c r="F18" s="53"/>
      <c r="G18" s="53"/>
      <c r="H18" s="53"/>
      <c r="I18" s="53"/>
      <c r="J18" s="53"/>
      <c r="K18" s="54"/>
      <c r="L18" s="11"/>
      <c r="M18" s="11"/>
      <c r="N18" s="1"/>
      <c r="O18" s="1"/>
      <c r="Q18" s="1"/>
      <c r="R18" s="21"/>
    </row>
    <row r="19" spans="1:18" ht="25.8" x14ac:dyDescent="0.5">
      <c r="A19" s="20" t="s">
        <v>50</v>
      </c>
      <c r="B19" s="14"/>
      <c r="C19" s="14"/>
      <c r="D19" s="14"/>
      <c r="E19" s="14"/>
      <c r="F19" s="14"/>
      <c r="G19" s="14"/>
      <c r="H19" s="14"/>
      <c r="I19" s="14"/>
      <c r="J19" s="14"/>
      <c r="K19" s="14"/>
      <c r="L19" s="11"/>
      <c r="M19" s="11"/>
      <c r="N19" s="1"/>
      <c r="O19" s="1"/>
      <c r="Q19" s="1"/>
      <c r="R19" s="21"/>
    </row>
    <row r="20" spans="1:18" ht="25.8" x14ac:dyDescent="0.5">
      <c r="A20" s="13" t="s">
        <v>51</v>
      </c>
      <c r="B20" s="14"/>
      <c r="C20" s="14"/>
      <c r="D20" s="14"/>
      <c r="E20" s="14"/>
      <c r="F20" s="14"/>
      <c r="G20" s="14"/>
      <c r="H20" s="14"/>
      <c r="I20" s="14"/>
      <c r="J20" s="14"/>
      <c r="K20" s="14"/>
      <c r="L20" s="11"/>
      <c r="M20" s="11"/>
      <c r="N20" s="1">
        <f t="shared" si="0"/>
        <v>0</v>
      </c>
      <c r="O20" s="1">
        <f t="shared" si="1"/>
        <v>0</v>
      </c>
      <c r="Q20" s="1">
        <f t="shared" si="2"/>
        <v>0</v>
      </c>
      <c r="R20" s="21" t="e">
        <f t="shared" si="5"/>
        <v>#DIV/0!</v>
      </c>
    </row>
    <row r="21" spans="1:18" ht="21.6" customHeight="1" x14ac:dyDescent="0.5">
      <c r="A21" s="52" t="s">
        <v>72</v>
      </c>
      <c r="B21" s="53"/>
      <c r="C21" s="53"/>
      <c r="D21" s="53"/>
      <c r="E21" s="53"/>
      <c r="F21" s="53"/>
      <c r="G21" s="53"/>
      <c r="H21" s="53"/>
      <c r="I21" s="53"/>
      <c r="J21" s="53"/>
      <c r="K21" s="54"/>
      <c r="L21" s="11"/>
      <c r="M21" s="11"/>
      <c r="N21" s="1"/>
      <c r="O21" s="1"/>
      <c r="P21" s="1"/>
      <c r="Q21" s="1"/>
      <c r="R21" s="21"/>
    </row>
    <row r="22" spans="1:18" ht="25.8" x14ac:dyDescent="0.5">
      <c r="A22" s="13" t="s">
        <v>73</v>
      </c>
      <c r="B22" s="14"/>
      <c r="C22" s="14"/>
      <c r="D22" s="14"/>
      <c r="E22" s="14"/>
      <c r="F22" s="14"/>
      <c r="G22" s="14"/>
      <c r="H22" s="14"/>
      <c r="I22" s="14"/>
      <c r="J22" s="14"/>
      <c r="K22" s="14"/>
      <c r="L22" s="11"/>
      <c r="M22" s="11"/>
      <c r="N22" s="1">
        <f t="shared" ref="N22:N23" si="6">COUNTIF(B22:J22,"Oui")</f>
        <v>0</v>
      </c>
      <c r="O22" s="1">
        <f t="shared" ref="O22:O23" si="7">COUNTIF(B22:J22,"Non")</f>
        <v>0</v>
      </c>
      <c r="P22" s="1">
        <f t="shared" si="4"/>
        <v>0</v>
      </c>
      <c r="Q22" s="1">
        <f t="shared" ref="Q22:Q23" si="8">COUNTA(B22:J22)</f>
        <v>0</v>
      </c>
      <c r="R22" s="21" t="e">
        <f t="shared" si="5"/>
        <v>#DIV/0!</v>
      </c>
    </row>
    <row r="23" spans="1:18" ht="25.8" x14ac:dyDescent="0.5">
      <c r="A23" s="20" t="s">
        <v>54</v>
      </c>
      <c r="B23" s="14"/>
      <c r="C23" s="14"/>
      <c r="D23" s="14"/>
      <c r="E23" s="14"/>
      <c r="F23" s="14"/>
      <c r="G23" s="14"/>
      <c r="H23" s="14"/>
      <c r="I23" s="14"/>
      <c r="J23" s="14"/>
      <c r="K23" s="14"/>
      <c r="L23" s="11"/>
      <c r="M23" s="11"/>
      <c r="N23" s="1">
        <f t="shared" si="6"/>
        <v>0</v>
      </c>
      <c r="O23" s="1">
        <f t="shared" si="7"/>
        <v>0</v>
      </c>
      <c r="P23" s="1">
        <f t="shared" si="4"/>
        <v>0</v>
      </c>
      <c r="Q23" s="1">
        <f t="shared" si="8"/>
        <v>0</v>
      </c>
      <c r="R23" s="21" t="e">
        <f t="shared" si="5"/>
        <v>#DIV/0!</v>
      </c>
    </row>
    <row r="24" spans="1:18" ht="25.8" x14ac:dyDescent="0.5">
      <c r="A24" s="52" t="s">
        <v>74</v>
      </c>
      <c r="B24" s="53"/>
      <c r="C24" s="53"/>
      <c r="D24" s="53"/>
      <c r="E24" s="53"/>
      <c r="F24" s="53"/>
      <c r="G24" s="53"/>
      <c r="H24" s="53"/>
      <c r="I24" s="53"/>
      <c r="J24" s="53"/>
      <c r="K24" s="54"/>
      <c r="L24" s="11"/>
      <c r="M24" s="11"/>
      <c r="N24" s="1"/>
      <c r="O24" s="1"/>
      <c r="Q24" s="1"/>
      <c r="R24" s="21"/>
    </row>
    <row r="25" spans="1:18" ht="33" customHeight="1" x14ac:dyDescent="0.5">
      <c r="A25" s="20" t="s">
        <v>75</v>
      </c>
      <c r="B25" s="14"/>
      <c r="C25" s="14"/>
      <c r="D25" s="14"/>
      <c r="E25" s="14"/>
      <c r="F25" s="14"/>
      <c r="G25" s="14"/>
      <c r="H25" s="14"/>
      <c r="I25" s="14"/>
      <c r="J25" s="14"/>
      <c r="K25" s="14"/>
      <c r="L25" s="11"/>
      <c r="M25" s="11"/>
      <c r="N25" s="1">
        <f t="shared" si="0"/>
        <v>0</v>
      </c>
      <c r="O25" s="1">
        <f t="shared" si="1"/>
        <v>0</v>
      </c>
      <c r="Q25" s="1">
        <f t="shared" si="2"/>
        <v>0</v>
      </c>
      <c r="R25" s="21" t="e">
        <f t="shared" si="5"/>
        <v>#DIV/0!</v>
      </c>
    </row>
    <row r="26" spans="1:18" ht="25.8" x14ac:dyDescent="0.5">
      <c r="A26" s="13" t="s">
        <v>76</v>
      </c>
      <c r="B26" s="14"/>
      <c r="C26" s="14"/>
      <c r="D26" s="14"/>
      <c r="E26" s="14"/>
      <c r="F26" s="14"/>
      <c r="G26" s="14"/>
      <c r="H26" s="14"/>
      <c r="I26" s="14"/>
      <c r="J26" s="14"/>
      <c r="K26" s="14"/>
      <c r="L26" s="11"/>
      <c r="M26" s="11"/>
      <c r="N26" s="1"/>
      <c r="O26" s="1"/>
      <c r="Q26" s="1"/>
      <c r="R26" s="21"/>
    </row>
    <row r="27" spans="1:18" ht="33.6" customHeight="1" x14ac:dyDescent="0.5">
      <c r="A27" s="20" t="s">
        <v>77</v>
      </c>
      <c r="B27" s="14"/>
      <c r="C27" s="14"/>
      <c r="D27" s="14"/>
      <c r="E27" s="14"/>
      <c r="F27" s="14"/>
      <c r="G27" s="14"/>
      <c r="H27" s="14"/>
      <c r="I27" s="14"/>
      <c r="J27" s="14"/>
      <c r="K27" s="14"/>
      <c r="L27" s="11"/>
      <c r="M27" s="11"/>
      <c r="N27" s="1">
        <f t="shared" si="0"/>
        <v>0</v>
      </c>
      <c r="O27" s="1">
        <f t="shared" si="1"/>
        <v>0</v>
      </c>
      <c r="P27" s="1">
        <f t="shared" si="4"/>
        <v>0</v>
      </c>
      <c r="Q27" s="1">
        <f t="shared" si="2"/>
        <v>0</v>
      </c>
      <c r="R27" s="21" t="e">
        <f t="shared" si="5"/>
        <v>#DIV/0!</v>
      </c>
    </row>
    <row r="28" spans="1:18" ht="25.8" x14ac:dyDescent="0.5">
      <c r="A28" s="13" t="s">
        <v>78</v>
      </c>
      <c r="B28" s="14"/>
      <c r="C28" s="14"/>
      <c r="D28" s="14"/>
      <c r="E28" s="14"/>
      <c r="F28" s="14"/>
      <c r="G28" s="14"/>
      <c r="H28" s="14"/>
      <c r="I28" s="14"/>
      <c r="J28" s="14"/>
      <c r="K28" s="14"/>
      <c r="L28" s="11"/>
      <c r="M28" s="11"/>
      <c r="N28" s="1">
        <f t="shared" si="0"/>
        <v>0</v>
      </c>
      <c r="O28" s="1">
        <f t="shared" si="1"/>
        <v>0</v>
      </c>
      <c r="Q28" s="1">
        <f t="shared" si="2"/>
        <v>0</v>
      </c>
      <c r="R28" s="21" t="e">
        <f t="shared" si="5"/>
        <v>#DIV/0!</v>
      </c>
    </row>
    <row r="29" spans="1:18" ht="25.8" x14ac:dyDescent="0.5">
      <c r="A29" s="20" t="s">
        <v>79</v>
      </c>
      <c r="B29" s="14"/>
      <c r="C29" s="14"/>
      <c r="D29" s="14"/>
      <c r="E29" s="14"/>
      <c r="F29" s="14"/>
      <c r="G29" s="14"/>
      <c r="H29" s="14"/>
      <c r="I29" s="14"/>
      <c r="J29" s="14"/>
      <c r="K29" s="14"/>
      <c r="L29" s="11"/>
      <c r="M29" s="11"/>
      <c r="N29" s="1">
        <f t="shared" si="0"/>
        <v>0</v>
      </c>
      <c r="O29" s="1">
        <f t="shared" si="1"/>
        <v>0</v>
      </c>
      <c r="Q29" s="1">
        <f t="shared" si="2"/>
        <v>0</v>
      </c>
      <c r="R29" s="21" t="e">
        <f t="shared" si="5"/>
        <v>#DIV/0!</v>
      </c>
    </row>
    <row r="30" spans="1:18" ht="25.8" x14ac:dyDescent="0.5">
      <c r="A30" s="13" t="s">
        <v>80</v>
      </c>
      <c r="B30" s="14"/>
      <c r="C30" s="14"/>
      <c r="D30" s="14"/>
      <c r="E30" s="14"/>
      <c r="F30" s="14"/>
      <c r="G30" s="14"/>
      <c r="H30" s="14"/>
      <c r="I30" s="14"/>
      <c r="J30" s="14"/>
      <c r="K30" s="14"/>
      <c r="L30" s="11"/>
      <c r="M30" s="11"/>
      <c r="N30" s="1"/>
      <c r="O30" s="1"/>
    </row>
  </sheetData>
  <mergeCells count="11">
    <mergeCell ref="A24:K24"/>
    <mergeCell ref="A2:K2"/>
    <mergeCell ref="A21:K21"/>
    <mergeCell ref="A1:K1"/>
    <mergeCell ref="A7:K7"/>
    <mergeCell ref="A11:K11"/>
    <mergeCell ref="A14:K14"/>
    <mergeCell ref="A18:K18"/>
    <mergeCell ref="B3:K3"/>
    <mergeCell ref="B4:K4"/>
    <mergeCell ref="B5:K5"/>
  </mergeCells>
  <dataValidations count="2">
    <dataValidation type="list" allowBlank="1" showInputMessage="1" showErrorMessage="1" sqref="B8:J9 B15:J15 B17:J17 B20:J23 B25:J25 B28:J29" xr:uid="{00A50061-00F8-4801-ADA4-005900E000FE}">
      <formula1>"Oui,Non"</formula1>
    </dataValidation>
    <dataValidation type="list" allowBlank="1" showInputMessage="1" showErrorMessage="1" sqref="B10:J10 B27:J27 B16:J16 B12:J13 B22:J23" xr:uid="{00FF0066-0031-434B-9FC6-005E000900ED}">
      <formula1>"Oui,Non,Ne sait pas"</formula1>
    </dataValidation>
  </dataValidations>
  <pageMargins left="0.7" right="0.7" top="0.75" bottom="0.75" header="0.3" footer="0.3"/>
  <pageSetup paperSize="9" scale="33"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1"/>
  <sheetViews>
    <sheetView topLeftCell="A2" zoomScale="60" workbookViewId="0">
      <selection activeCell="L4" sqref="L4"/>
    </sheetView>
  </sheetViews>
  <sheetFormatPr baseColWidth="10" defaultRowHeight="14.4" x14ac:dyDescent="0.3"/>
  <cols>
    <col min="1" max="1" width="79.88671875" customWidth="1"/>
    <col min="2" max="2" width="16.44140625" customWidth="1"/>
  </cols>
  <sheetData>
    <row r="1" spans="1:4" ht="65.400000000000006" customHeight="1" x14ac:dyDescent="0.3">
      <c r="A1" s="42"/>
      <c r="B1" s="42"/>
    </row>
    <row r="2" spans="1:4" ht="84" customHeight="1" x14ac:dyDescent="0.5">
      <c r="A2" s="60" t="s">
        <v>81</v>
      </c>
      <c r="B2" s="60"/>
      <c r="C2" s="6"/>
      <c r="D2" s="6"/>
    </row>
    <row r="3" spans="1:4" ht="27" customHeight="1" x14ac:dyDescent="0.3">
      <c r="A3" s="16" t="s">
        <v>22</v>
      </c>
      <c r="B3" s="22"/>
    </row>
    <row r="4" spans="1:4" ht="27" customHeight="1" x14ac:dyDescent="0.3">
      <c r="A4" s="61"/>
      <c r="B4" s="61"/>
    </row>
    <row r="5" spans="1:4" ht="18" x14ac:dyDescent="0.3">
      <c r="A5" s="9" t="s">
        <v>25</v>
      </c>
      <c r="B5" s="10" t="s">
        <v>40</v>
      </c>
    </row>
    <row r="6" spans="1:4" ht="15.6" x14ac:dyDescent="0.3">
      <c r="A6" s="20" t="s">
        <v>82</v>
      </c>
      <c r="B6" s="23" t="e">
        <f>'Grille d''entretien IDE'!R8</f>
        <v>#DIV/0!</v>
      </c>
    </row>
    <row r="7" spans="1:4" ht="15.6" x14ac:dyDescent="0.3">
      <c r="A7" s="13" t="s">
        <v>67</v>
      </c>
      <c r="B7" s="23" t="e">
        <f>'Grille d''entretien IDE'!R9</f>
        <v>#DIV/0!</v>
      </c>
    </row>
    <row r="8" spans="1:4" ht="31.2" x14ac:dyDescent="0.3">
      <c r="A8" s="13" t="s">
        <v>44</v>
      </c>
      <c r="B8" s="23" t="e">
        <f>'Grille d''entretien IDE'!R10</f>
        <v>#DIV/0!</v>
      </c>
    </row>
    <row r="9" spans="1:4" ht="36.6" customHeight="1" x14ac:dyDescent="0.3">
      <c r="A9" s="20" t="s">
        <v>69</v>
      </c>
      <c r="B9" s="23" t="e">
        <f>'Grille d''entretien IDE'!R12</f>
        <v>#DIV/0!</v>
      </c>
    </row>
    <row r="10" spans="1:4" ht="36.6" customHeight="1" x14ac:dyDescent="0.3">
      <c r="A10" s="13" t="s">
        <v>70</v>
      </c>
      <c r="B10" s="23" t="e">
        <f>'Grille d''entretien IDE'!R13</f>
        <v>#DIV/0!</v>
      </c>
    </row>
    <row r="11" spans="1:4" ht="15.6" x14ac:dyDescent="0.3">
      <c r="A11" s="13" t="s">
        <v>83</v>
      </c>
      <c r="B11" s="23" t="e">
        <f>'Grille d''entretien IDE'!R22</f>
        <v>#DIV/0!</v>
      </c>
    </row>
    <row r="12" spans="1:4" ht="15.6" x14ac:dyDescent="0.3">
      <c r="A12" s="20" t="s">
        <v>54</v>
      </c>
      <c r="B12" s="23" t="e">
        <f>'Grille d''entretien IDE'!R23</f>
        <v>#DIV/0!</v>
      </c>
    </row>
    <row r="13" spans="1:4" ht="15.6" x14ac:dyDescent="0.3">
      <c r="A13" s="20" t="s">
        <v>84</v>
      </c>
      <c r="B13" s="23" t="e">
        <f>'Grille d''entretien IDE'!R15</f>
        <v>#DIV/0!</v>
      </c>
    </row>
    <row r="14" spans="1:4" ht="15.6" x14ac:dyDescent="0.3">
      <c r="A14" s="13" t="s">
        <v>71</v>
      </c>
      <c r="B14" s="23" t="e">
        <f>'Grille d''entretien IDE'!R16</f>
        <v>#DIV/0!</v>
      </c>
    </row>
    <row r="15" spans="1:4" ht="31.2" x14ac:dyDescent="0.3">
      <c r="A15" s="13" t="s">
        <v>85</v>
      </c>
      <c r="B15" s="23" t="e">
        <f>'Grille d''entretien IDE'!R17</f>
        <v>#DIV/0!</v>
      </c>
    </row>
    <row r="16" spans="1:4" ht="15.6" x14ac:dyDescent="0.3">
      <c r="A16" s="20" t="s">
        <v>86</v>
      </c>
      <c r="B16" s="23"/>
    </row>
    <row r="17" spans="1:2" ht="15.6" x14ac:dyDescent="0.3">
      <c r="A17" s="13" t="s">
        <v>87</v>
      </c>
      <c r="B17" s="23" t="e">
        <f>'Grille d''entretien IDE'!R20</f>
        <v>#DIV/0!</v>
      </c>
    </row>
    <row r="18" spans="1:2" ht="33" customHeight="1" x14ac:dyDescent="0.3">
      <c r="A18" s="20" t="s">
        <v>88</v>
      </c>
      <c r="B18" s="23" t="e">
        <f>'Grille d''entretien IDE'!R25</f>
        <v>#DIV/0!</v>
      </c>
    </row>
    <row r="19" spans="1:2" ht="33.6" customHeight="1" x14ac:dyDescent="0.3">
      <c r="A19" s="20" t="s">
        <v>89</v>
      </c>
      <c r="B19" s="23" t="e">
        <f>'Grille d''entretien IDE'!R27</f>
        <v>#DIV/0!</v>
      </c>
    </row>
    <row r="20" spans="1:2" ht="15.6" x14ac:dyDescent="0.3">
      <c r="A20" s="13" t="s">
        <v>90</v>
      </c>
      <c r="B20" s="23" t="e">
        <f>'Grille d''entretien IDE'!R28</f>
        <v>#DIV/0!</v>
      </c>
    </row>
    <row r="21" spans="1:2" ht="15.6" x14ac:dyDescent="0.3">
      <c r="A21" s="20" t="s">
        <v>91</v>
      </c>
      <c r="B21" s="23" t="e">
        <f>'Grille d''entretien IDE'!R29</f>
        <v>#DIV/0!</v>
      </c>
    </row>
  </sheetData>
  <mergeCells count="3">
    <mergeCell ref="A1:B1"/>
    <mergeCell ref="A2:B2"/>
    <mergeCell ref="A4:B4"/>
  </mergeCells>
  <pageMargins left="0.7" right="0.7" top="0.75" bottom="0.75" header="0.3" footer="0.3"/>
  <pageSetup paperSize="9" scale="33"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5"/>
  <sheetViews>
    <sheetView zoomScale="141" workbookViewId="0">
      <selection sqref="A1:C1"/>
    </sheetView>
  </sheetViews>
  <sheetFormatPr baseColWidth="10" defaultRowHeight="14.4" x14ac:dyDescent="0.3"/>
  <cols>
    <col min="1" max="1" width="121.44140625" customWidth="1"/>
    <col min="2" max="2" width="25.44140625" customWidth="1"/>
    <col min="3" max="3" width="44.33203125" customWidth="1"/>
    <col min="7" max="10" width="0" hidden="1" customWidth="1"/>
  </cols>
  <sheetData>
    <row r="1" spans="1:11" ht="58.35" customHeight="1" x14ac:dyDescent="0.3">
      <c r="A1" s="42"/>
      <c r="B1" s="42"/>
      <c r="C1" s="42"/>
    </row>
    <row r="2" spans="1:11" ht="54" customHeight="1" x14ac:dyDescent="0.5">
      <c r="A2" s="62" t="s">
        <v>92</v>
      </c>
      <c r="B2" s="62"/>
      <c r="C2" s="62"/>
      <c r="D2" s="6"/>
      <c r="E2" s="6"/>
      <c r="F2" s="6"/>
      <c r="G2" s="6"/>
      <c r="H2" s="6"/>
      <c r="I2" s="6"/>
      <c r="J2" s="6"/>
      <c r="K2" s="6"/>
    </row>
    <row r="3" spans="1:11" ht="34.65" customHeight="1" x14ac:dyDescent="0.3">
      <c r="A3" s="16" t="s">
        <v>93</v>
      </c>
      <c r="B3" s="42"/>
      <c r="C3" s="42"/>
    </row>
    <row r="4" spans="1:11" ht="34.65" customHeight="1" x14ac:dyDescent="0.3">
      <c r="A4" s="16" t="s">
        <v>94</v>
      </c>
      <c r="B4" s="63">
        <f ca="1">TODAY()</f>
        <v>45033</v>
      </c>
      <c r="C4" s="64"/>
    </row>
    <row r="5" spans="1:11" ht="25.8" x14ac:dyDescent="0.5">
      <c r="A5" s="25" t="s">
        <v>25</v>
      </c>
      <c r="B5" s="26" t="s">
        <v>95</v>
      </c>
      <c r="C5" s="27" t="s">
        <v>35</v>
      </c>
      <c r="D5" s="11"/>
      <c r="E5" s="11"/>
      <c r="F5" s="11"/>
      <c r="G5" s="11"/>
    </row>
    <row r="6" spans="1:11" ht="25.8" x14ac:dyDescent="0.5">
      <c r="A6" s="52" t="s">
        <v>96</v>
      </c>
      <c r="B6" s="53"/>
      <c r="C6" s="54"/>
      <c r="D6" s="11"/>
      <c r="E6" s="11"/>
      <c r="F6" s="11"/>
      <c r="G6" s="11"/>
    </row>
    <row r="7" spans="1:11" ht="25.8" x14ac:dyDescent="0.5">
      <c r="A7" s="13" t="s">
        <v>97</v>
      </c>
      <c r="B7" s="14"/>
      <c r="C7" s="14"/>
      <c r="D7" s="11"/>
      <c r="E7" s="11"/>
      <c r="F7" s="11"/>
      <c r="G7" s="12" t="s">
        <v>36</v>
      </c>
      <c r="H7" s="12" t="s">
        <v>37</v>
      </c>
      <c r="I7" s="12" t="s">
        <v>39</v>
      </c>
      <c r="J7" s="12" t="s">
        <v>40</v>
      </c>
    </row>
    <row r="8" spans="1:11" ht="25.8" x14ac:dyDescent="0.5">
      <c r="A8" s="13" t="s">
        <v>98</v>
      </c>
      <c r="B8" s="14"/>
      <c r="C8" s="14"/>
      <c r="D8" s="11"/>
      <c r="E8" s="11"/>
      <c r="F8" s="11"/>
      <c r="G8" s="11">
        <f>COUNTIF(B8,"Oui")</f>
        <v>0</v>
      </c>
      <c r="H8" s="11">
        <f>COUNTIF(B8,"Non")</f>
        <v>0</v>
      </c>
      <c r="I8">
        <f t="shared" ref="I8:I9" si="0">COUNTA(B8)</f>
        <v>0</v>
      </c>
      <c r="J8" s="21" t="e">
        <f t="shared" ref="J8:J9" si="1">G8/I8</f>
        <v>#DIV/0!</v>
      </c>
    </row>
    <row r="9" spans="1:11" ht="25.8" x14ac:dyDescent="0.5">
      <c r="A9" s="13" t="s">
        <v>99</v>
      </c>
      <c r="B9" s="28"/>
      <c r="C9" s="14"/>
      <c r="D9" s="11"/>
      <c r="E9" s="11"/>
      <c r="F9" s="11"/>
      <c r="G9" s="11">
        <f>COUNTIF(B9,"Plus d'un an")</f>
        <v>0</v>
      </c>
      <c r="H9" s="11">
        <f>COUNTIF(B9,"Moins d'un an")</f>
        <v>0</v>
      </c>
      <c r="I9">
        <f t="shared" si="0"/>
        <v>0</v>
      </c>
      <c r="J9" s="21" t="e">
        <f t="shared" si="1"/>
        <v>#DIV/0!</v>
      </c>
    </row>
    <row r="10" spans="1:11" ht="25.8" x14ac:dyDescent="0.5">
      <c r="A10" s="52" t="s">
        <v>100</v>
      </c>
      <c r="B10" s="53"/>
      <c r="C10" s="54"/>
      <c r="D10" s="11"/>
      <c r="E10" s="11"/>
      <c r="F10" s="11"/>
      <c r="G10" s="11"/>
      <c r="J10" s="21"/>
    </row>
    <row r="11" spans="1:11" ht="25.8" x14ac:dyDescent="0.5">
      <c r="A11" s="13" t="s">
        <v>101</v>
      </c>
      <c r="B11" s="14"/>
      <c r="C11" s="14"/>
      <c r="D11" s="11"/>
      <c r="E11" s="11"/>
      <c r="F11" s="11"/>
      <c r="G11" s="11">
        <f t="shared" ref="G11:G25" si="2">COUNTIF(B11,"Oui")</f>
        <v>0</v>
      </c>
      <c r="H11" s="11">
        <f t="shared" ref="H11:H25" si="3">COUNTIF(B11,"Non")</f>
        <v>0</v>
      </c>
      <c r="I11">
        <f t="shared" ref="I11:I25" si="4">COUNTA(B11)</f>
        <v>0</v>
      </c>
      <c r="J11" s="21" t="e">
        <f t="shared" ref="J11:J25" si="5">G11/I11</f>
        <v>#DIV/0!</v>
      </c>
    </row>
    <row r="12" spans="1:11" ht="25.8" x14ac:dyDescent="0.5">
      <c r="A12" s="13" t="s">
        <v>102</v>
      </c>
      <c r="B12" s="14"/>
      <c r="C12" s="14"/>
      <c r="D12" s="11"/>
      <c r="E12" s="11"/>
      <c r="F12" s="11"/>
      <c r="G12" s="11">
        <f t="shared" si="2"/>
        <v>0</v>
      </c>
      <c r="H12" s="11">
        <f t="shared" si="3"/>
        <v>0</v>
      </c>
      <c r="I12">
        <f t="shared" si="4"/>
        <v>0</v>
      </c>
      <c r="J12" s="21" t="e">
        <f t="shared" si="5"/>
        <v>#DIV/0!</v>
      </c>
    </row>
    <row r="13" spans="1:11" ht="25.8" x14ac:dyDescent="0.5">
      <c r="A13" s="13" t="s">
        <v>103</v>
      </c>
      <c r="B13" s="14"/>
      <c r="C13" s="14"/>
      <c r="D13" s="11"/>
      <c r="E13" s="11"/>
      <c r="F13" s="11"/>
      <c r="G13" s="11">
        <f t="shared" si="2"/>
        <v>0</v>
      </c>
      <c r="H13" s="11">
        <f t="shared" si="3"/>
        <v>0</v>
      </c>
      <c r="I13">
        <f t="shared" si="4"/>
        <v>0</v>
      </c>
      <c r="J13" s="21" t="e">
        <f t="shared" si="5"/>
        <v>#DIV/0!</v>
      </c>
    </row>
    <row r="14" spans="1:11" ht="25.8" x14ac:dyDescent="0.5">
      <c r="A14" s="13" t="s">
        <v>104</v>
      </c>
      <c r="B14" s="14"/>
      <c r="C14" s="14"/>
      <c r="D14" s="11"/>
      <c r="E14" s="11"/>
      <c r="F14" s="11"/>
      <c r="G14" s="11">
        <f t="shared" si="2"/>
        <v>0</v>
      </c>
      <c r="H14" s="11">
        <f t="shared" si="3"/>
        <v>0</v>
      </c>
      <c r="I14">
        <f t="shared" si="4"/>
        <v>0</v>
      </c>
      <c r="J14" s="21" t="e">
        <f t="shared" si="5"/>
        <v>#DIV/0!</v>
      </c>
    </row>
    <row r="15" spans="1:11" ht="25.8" x14ac:dyDescent="0.5">
      <c r="A15" s="13" t="s">
        <v>53</v>
      </c>
      <c r="B15" s="14"/>
      <c r="C15" s="14"/>
      <c r="D15" s="11"/>
      <c r="E15" s="11"/>
      <c r="F15" s="11"/>
      <c r="G15" s="11">
        <f t="shared" si="2"/>
        <v>0</v>
      </c>
      <c r="H15" s="11">
        <f t="shared" si="3"/>
        <v>0</v>
      </c>
      <c r="I15">
        <f t="shared" si="4"/>
        <v>0</v>
      </c>
      <c r="J15" s="21" t="e">
        <f t="shared" si="5"/>
        <v>#DIV/0!</v>
      </c>
    </row>
    <row r="16" spans="1:11" ht="25.8" x14ac:dyDescent="0.5">
      <c r="A16" s="13" t="s">
        <v>54</v>
      </c>
      <c r="B16" s="14"/>
      <c r="C16" s="14"/>
      <c r="D16" s="11"/>
      <c r="E16" s="11"/>
      <c r="F16" s="11"/>
      <c r="G16" s="11">
        <f t="shared" si="2"/>
        <v>0</v>
      </c>
      <c r="H16" s="11">
        <f t="shared" si="3"/>
        <v>0</v>
      </c>
      <c r="I16">
        <f t="shared" si="4"/>
        <v>0</v>
      </c>
      <c r="J16" s="21" t="e">
        <f t="shared" si="5"/>
        <v>#DIV/0!</v>
      </c>
    </row>
    <row r="17" spans="1:10" ht="25.8" x14ac:dyDescent="0.5">
      <c r="A17" s="52" t="s">
        <v>45</v>
      </c>
      <c r="B17" s="53"/>
      <c r="C17" s="54"/>
      <c r="D17" s="11"/>
      <c r="E17" s="11"/>
      <c r="F17" s="11"/>
      <c r="G17" s="11"/>
      <c r="H17" s="11"/>
      <c r="J17" s="21"/>
    </row>
    <row r="18" spans="1:10" ht="25.8" x14ac:dyDescent="0.5">
      <c r="A18" s="13" t="s">
        <v>105</v>
      </c>
      <c r="B18" s="14"/>
      <c r="C18" s="14"/>
      <c r="D18" s="11"/>
      <c r="E18" s="11"/>
      <c r="F18" s="11"/>
      <c r="G18" s="11">
        <f t="shared" si="2"/>
        <v>0</v>
      </c>
      <c r="H18" s="11">
        <f t="shared" si="3"/>
        <v>0</v>
      </c>
      <c r="I18">
        <f t="shared" si="4"/>
        <v>0</v>
      </c>
      <c r="J18" s="21" t="e">
        <f t="shared" si="5"/>
        <v>#DIV/0!</v>
      </c>
    </row>
    <row r="19" spans="1:10" ht="25.8" x14ac:dyDescent="0.5">
      <c r="A19" s="52" t="s">
        <v>49</v>
      </c>
      <c r="B19" s="53"/>
      <c r="C19" s="54"/>
      <c r="D19" s="11"/>
      <c r="E19" s="11"/>
      <c r="F19" s="11"/>
      <c r="G19" s="11"/>
      <c r="H19" s="11"/>
      <c r="J19" s="21"/>
    </row>
    <row r="20" spans="1:10" ht="25.8" x14ac:dyDescent="0.5">
      <c r="A20" s="13" t="s">
        <v>51</v>
      </c>
      <c r="B20" s="14"/>
      <c r="C20" s="14"/>
      <c r="D20" s="11"/>
      <c r="E20" s="11"/>
      <c r="F20" s="11"/>
      <c r="G20" s="11">
        <f t="shared" si="2"/>
        <v>0</v>
      </c>
      <c r="H20" s="11">
        <f t="shared" si="3"/>
        <v>0</v>
      </c>
      <c r="I20">
        <f t="shared" si="4"/>
        <v>0</v>
      </c>
      <c r="J20" s="21" t="e">
        <f t="shared" si="5"/>
        <v>#DIV/0!</v>
      </c>
    </row>
    <row r="21" spans="1:10" ht="25.8" x14ac:dyDescent="0.5">
      <c r="A21" s="52" t="s">
        <v>106</v>
      </c>
      <c r="B21" s="53"/>
      <c r="C21" s="54"/>
      <c r="D21" s="11"/>
      <c r="E21" s="11"/>
      <c r="F21" s="11"/>
      <c r="G21" s="11"/>
      <c r="H21" s="11"/>
      <c r="J21" s="21"/>
    </row>
    <row r="22" spans="1:10" ht="25.8" x14ac:dyDescent="0.5">
      <c r="A22" s="13" t="s">
        <v>107</v>
      </c>
      <c r="B22" s="14"/>
      <c r="C22" s="14"/>
      <c r="D22" s="11"/>
      <c r="E22" s="11"/>
      <c r="F22" s="11"/>
      <c r="G22" s="11">
        <f t="shared" si="2"/>
        <v>0</v>
      </c>
      <c r="H22" s="11">
        <f t="shared" si="3"/>
        <v>0</v>
      </c>
      <c r="I22">
        <f t="shared" si="4"/>
        <v>0</v>
      </c>
      <c r="J22" s="21" t="e">
        <f t="shared" si="5"/>
        <v>#DIV/0!</v>
      </c>
    </row>
    <row r="23" spans="1:10" ht="25.8" x14ac:dyDescent="0.5">
      <c r="A23" s="52" t="s">
        <v>74</v>
      </c>
      <c r="B23" s="53"/>
      <c r="C23" s="54"/>
      <c r="D23" s="11"/>
      <c r="E23" s="11"/>
      <c r="F23" s="11"/>
      <c r="G23" s="11"/>
      <c r="H23" s="11"/>
      <c r="J23" s="21"/>
    </row>
    <row r="24" spans="1:10" ht="25.8" x14ac:dyDescent="0.5">
      <c r="A24" s="13" t="s">
        <v>78</v>
      </c>
      <c r="B24" s="14"/>
      <c r="C24" s="14"/>
      <c r="D24" s="11"/>
      <c r="E24" s="11"/>
      <c r="F24" s="11"/>
      <c r="G24" s="11">
        <f t="shared" si="2"/>
        <v>0</v>
      </c>
      <c r="H24" s="11">
        <f t="shared" si="3"/>
        <v>0</v>
      </c>
      <c r="I24">
        <f t="shared" si="4"/>
        <v>0</v>
      </c>
      <c r="J24" s="21" t="e">
        <f t="shared" si="5"/>
        <v>#DIV/0!</v>
      </c>
    </row>
    <row r="25" spans="1:10" ht="25.8" x14ac:dyDescent="0.5">
      <c r="A25" s="13" t="s">
        <v>108</v>
      </c>
      <c r="B25" s="14"/>
      <c r="C25" s="14"/>
      <c r="D25" s="11"/>
      <c r="E25" s="11"/>
      <c r="F25" s="11"/>
      <c r="G25" s="11">
        <f t="shared" si="2"/>
        <v>0</v>
      </c>
      <c r="H25" s="11">
        <f t="shared" si="3"/>
        <v>0</v>
      </c>
      <c r="I25">
        <f t="shared" si="4"/>
        <v>0</v>
      </c>
      <c r="J25" s="21" t="e">
        <f t="shared" si="5"/>
        <v>#DIV/0!</v>
      </c>
    </row>
  </sheetData>
  <mergeCells count="10">
    <mergeCell ref="A1:C1"/>
    <mergeCell ref="A2:C2"/>
    <mergeCell ref="B3:C3"/>
    <mergeCell ref="A23:C23"/>
    <mergeCell ref="A6:C6"/>
    <mergeCell ref="A10:C10"/>
    <mergeCell ref="A17:C17"/>
    <mergeCell ref="A19:C19"/>
    <mergeCell ref="A21:C21"/>
    <mergeCell ref="B4:C4"/>
  </mergeCells>
  <dataValidations count="2">
    <dataValidation type="list" allowBlank="1" showInputMessage="1" showErrorMessage="1" sqref="B8 B11:B16 B20 B22 B24:B25 B18" xr:uid="{009800F5-005C-4AC1-91BF-00C8003E0080}">
      <formula1>"Oui,Non"</formula1>
    </dataValidation>
    <dataValidation type="list" allowBlank="1" showInputMessage="1" showErrorMessage="1" sqref="B9" xr:uid="{00D00083-006C-45D1-854E-006900F10091}">
      <formula1>"Plus d'un an,Moins d'un an"</formula1>
    </dataValidation>
  </dataValidations>
  <pageMargins left="0.7" right="0.7" top="0.75" bottom="0.75" header="0.3" footer="0.3"/>
  <pageSetup paperSize="9" scale="46"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5"/>
  <sheetViews>
    <sheetView zoomScale="42" workbookViewId="0">
      <selection activeCell="A23" sqref="A23"/>
    </sheetView>
  </sheetViews>
  <sheetFormatPr baseColWidth="10" defaultRowHeight="14.4" x14ac:dyDescent="0.3"/>
  <cols>
    <col min="1" max="1" width="144" customWidth="1"/>
    <col min="2" max="2" width="34.88671875" bestFit="1" customWidth="1"/>
    <col min="3" max="3" width="15.6640625" bestFit="1" customWidth="1"/>
    <col min="4" max="4" width="37.109375" customWidth="1"/>
  </cols>
  <sheetData>
    <row r="1" spans="1:13" ht="52.65" customHeight="1" x14ac:dyDescent="0.5">
      <c r="A1" s="65"/>
      <c r="B1" s="65"/>
      <c r="C1" s="65"/>
      <c r="D1" s="65"/>
    </row>
    <row r="2" spans="1:13" ht="45" customHeight="1" x14ac:dyDescent="0.5">
      <c r="A2" s="65" t="s">
        <v>81</v>
      </c>
      <c r="B2" s="65"/>
      <c r="C2" s="65"/>
      <c r="D2" s="65"/>
      <c r="E2" s="6"/>
      <c r="F2" s="6"/>
      <c r="G2" s="6"/>
      <c r="H2" s="6"/>
      <c r="I2" s="6"/>
      <c r="J2" s="6"/>
      <c r="K2" s="6"/>
      <c r="L2" s="6"/>
      <c r="M2" s="6"/>
    </row>
    <row r="3" spans="1:13" ht="45" customHeight="1" x14ac:dyDescent="0.5">
      <c r="A3" s="16" t="s">
        <v>22</v>
      </c>
      <c r="B3" s="42"/>
      <c r="C3" s="42"/>
      <c r="D3" s="42"/>
      <c r="E3" s="29"/>
      <c r="F3" s="29"/>
      <c r="G3" s="29"/>
      <c r="H3" s="29"/>
      <c r="I3" s="29"/>
      <c r="J3" s="29"/>
      <c r="K3" s="29"/>
      <c r="L3" s="29"/>
      <c r="M3" s="29"/>
    </row>
    <row r="4" spans="1:13" ht="21" x14ac:dyDescent="0.4">
      <c r="A4" s="56"/>
      <c r="B4" s="56"/>
      <c r="C4" s="56"/>
      <c r="D4" s="56"/>
    </row>
    <row r="5" spans="1:13" ht="39.6" customHeight="1" x14ac:dyDescent="0.5">
      <c r="A5" s="9" t="s">
        <v>25</v>
      </c>
      <c r="B5" s="9" t="s">
        <v>109</v>
      </c>
      <c r="C5" s="9" t="s">
        <v>95</v>
      </c>
      <c r="D5" s="10" t="s">
        <v>35</v>
      </c>
      <c r="E5" s="11"/>
      <c r="F5" s="11"/>
      <c r="G5" s="11"/>
      <c r="H5" s="11"/>
    </row>
    <row r="6" spans="1:13" ht="25.8" x14ac:dyDescent="0.5">
      <c r="A6" s="69" t="s">
        <v>96</v>
      </c>
      <c r="B6" s="70"/>
      <c r="C6" s="70"/>
      <c r="D6" s="71"/>
      <c r="E6" s="11"/>
      <c r="F6" s="11"/>
      <c r="G6" s="11"/>
      <c r="H6" s="11"/>
    </row>
    <row r="7" spans="1:13" ht="25.8" x14ac:dyDescent="0.5">
      <c r="A7" s="30" t="s">
        <v>110</v>
      </c>
      <c r="B7" s="30" t="s">
        <v>111</v>
      </c>
      <c r="C7" s="31" t="s">
        <v>112</v>
      </c>
      <c r="D7" s="31"/>
      <c r="E7" s="11"/>
      <c r="F7" s="11"/>
      <c r="G7" s="11"/>
      <c r="H7" s="11"/>
    </row>
    <row r="8" spans="1:13" ht="25.8" x14ac:dyDescent="0.5">
      <c r="A8" s="32" t="s">
        <v>113</v>
      </c>
      <c r="B8" s="30" t="s">
        <v>114</v>
      </c>
      <c r="C8" s="31" t="s">
        <v>112</v>
      </c>
      <c r="D8" s="31"/>
      <c r="E8" s="11"/>
      <c r="F8" s="11"/>
      <c r="G8" s="11"/>
      <c r="H8" s="11"/>
    </row>
    <row r="9" spans="1:13" ht="25.8" x14ac:dyDescent="0.5">
      <c r="A9" s="30" t="s">
        <v>115</v>
      </c>
      <c r="B9" s="30" t="s">
        <v>116</v>
      </c>
      <c r="C9" s="31"/>
      <c r="D9" s="31"/>
      <c r="E9" s="11"/>
      <c r="F9" s="11"/>
      <c r="G9" s="11"/>
      <c r="H9" s="11"/>
    </row>
    <row r="10" spans="1:13" ht="25.8" x14ac:dyDescent="0.5">
      <c r="A10" s="30" t="s">
        <v>44</v>
      </c>
      <c r="B10" s="30" t="s">
        <v>117</v>
      </c>
      <c r="C10" s="31" t="s">
        <v>112</v>
      </c>
      <c r="D10" s="31"/>
      <c r="E10" s="11"/>
      <c r="F10" s="11"/>
      <c r="G10" s="11"/>
      <c r="H10" s="11"/>
    </row>
    <row r="11" spans="1:13" ht="25.8" x14ac:dyDescent="0.5">
      <c r="A11" s="30" t="s">
        <v>118</v>
      </c>
      <c r="B11" s="30" t="s">
        <v>116</v>
      </c>
      <c r="C11" s="31" t="s">
        <v>112</v>
      </c>
      <c r="D11" s="31"/>
      <c r="E11" s="11"/>
      <c r="F11" s="11"/>
      <c r="G11" s="11"/>
      <c r="H11" s="11"/>
    </row>
    <row r="12" spans="1:13" ht="25.8" x14ac:dyDescent="0.5">
      <c r="A12" s="30" t="s">
        <v>99</v>
      </c>
      <c r="B12" s="30" t="s">
        <v>116</v>
      </c>
      <c r="C12" s="31"/>
      <c r="D12" s="31"/>
      <c r="E12" s="11"/>
      <c r="F12" s="11"/>
      <c r="G12" s="11"/>
      <c r="H12" s="11"/>
    </row>
    <row r="13" spans="1:13" ht="25.8" x14ac:dyDescent="0.5">
      <c r="A13" s="69" t="s">
        <v>100</v>
      </c>
      <c r="B13" s="70"/>
      <c r="C13" s="70"/>
      <c r="D13" s="71"/>
      <c r="E13" s="11"/>
      <c r="F13" s="11"/>
      <c r="G13" s="11"/>
      <c r="H13" s="11"/>
    </row>
    <row r="14" spans="1:13" ht="25.8" x14ac:dyDescent="0.5">
      <c r="A14" s="30" t="s">
        <v>119</v>
      </c>
      <c r="B14" s="31" t="s">
        <v>116</v>
      </c>
      <c r="C14" s="31" t="s">
        <v>112</v>
      </c>
      <c r="D14" s="31"/>
      <c r="E14" s="11"/>
      <c r="F14" s="11"/>
      <c r="G14" s="11"/>
      <c r="H14" s="11"/>
    </row>
    <row r="15" spans="1:13" ht="25.8" x14ac:dyDescent="0.5">
      <c r="A15" s="30" t="s">
        <v>120</v>
      </c>
      <c r="B15" s="31" t="s">
        <v>116</v>
      </c>
      <c r="C15" s="31" t="s">
        <v>112</v>
      </c>
      <c r="D15" s="31"/>
      <c r="E15" s="11"/>
      <c r="F15" s="11"/>
      <c r="G15" s="11"/>
      <c r="H15" s="11"/>
    </row>
    <row r="16" spans="1:13" ht="25.8" x14ac:dyDescent="0.5">
      <c r="A16" s="30" t="s">
        <v>121</v>
      </c>
      <c r="B16" s="31" t="s">
        <v>116</v>
      </c>
      <c r="C16" s="31" t="s">
        <v>112</v>
      </c>
      <c r="D16" s="31"/>
      <c r="E16" s="11"/>
      <c r="F16" s="11"/>
      <c r="G16" s="11"/>
      <c r="H16" s="11"/>
    </row>
    <row r="17" spans="1:8" ht="25.8" x14ac:dyDescent="0.5">
      <c r="A17" s="30" t="s">
        <v>104</v>
      </c>
      <c r="B17" s="31" t="s">
        <v>116</v>
      </c>
      <c r="C17" s="31" t="s">
        <v>112</v>
      </c>
      <c r="D17" s="31"/>
      <c r="E17" s="11"/>
      <c r="F17" s="11"/>
      <c r="G17" s="11"/>
      <c r="H17" s="11"/>
    </row>
    <row r="18" spans="1:8" ht="25.8" x14ac:dyDescent="0.5">
      <c r="A18" s="30" t="s">
        <v>122</v>
      </c>
      <c r="B18" s="31" t="s">
        <v>116</v>
      </c>
      <c r="C18" s="31" t="s">
        <v>112</v>
      </c>
      <c r="D18" s="31"/>
      <c r="E18" s="11"/>
      <c r="F18" s="11"/>
      <c r="G18" s="11"/>
      <c r="H18" s="11"/>
    </row>
    <row r="19" spans="1:8" ht="25.8" x14ac:dyDescent="0.5">
      <c r="A19" s="30" t="s">
        <v>54</v>
      </c>
      <c r="B19" s="31" t="s">
        <v>116</v>
      </c>
      <c r="C19" s="31" t="s">
        <v>112</v>
      </c>
      <c r="D19" s="31"/>
      <c r="E19" s="11"/>
      <c r="F19" s="11"/>
      <c r="G19" s="11"/>
      <c r="H19" s="11"/>
    </row>
    <row r="20" spans="1:8" ht="25.8" x14ac:dyDescent="0.5">
      <c r="A20" s="66" t="s">
        <v>45</v>
      </c>
      <c r="B20" s="67"/>
      <c r="C20" s="67"/>
      <c r="D20" s="68"/>
      <c r="E20" s="11"/>
      <c r="F20" s="11"/>
      <c r="G20" s="11"/>
      <c r="H20" s="11"/>
    </row>
    <row r="21" spans="1:8" ht="25.8" x14ac:dyDescent="0.5">
      <c r="A21" s="30" t="s">
        <v>84</v>
      </c>
      <c r="B21" s="31" t="s">
        <v>117</v>
      </c>
      <c r="C21" s="31" t="s">
        <v>112</v>
      </c>
      <c r="D21" s="31"/>
      <c r="E21" s="11"/>
      <c r="F21" s="11"/>
      <c r="G21" s="11"/>
      <c r="H21" s="11"/>
    </row>
    <row r="22" spans="1:8" ht="25.8" x14ac:dyDescent="0.5">
      <c r="A22" s="30" t="s">
        <v>123</v>
      </c>
      <c r="B22" s="31" t="s">
        <v>116</v>
      </c>
      <c r="C22" s="31" t="s">
        <v>112</v>
      </c>
      <c r="D22" s="31"/>
      <c r="E22" s="11"/>
      <c r="F22" s="11"/>
      <c r="G22" s="11"/>
      <c r="H22" s="11"/>
    </row>
    <row r="23" spans="1:8" ht="25.8" x14ac:dyDescent="0.5">
      <c r="A23" s="30" t="s">
        <v>85</v>
      </c>
      <c r="B23" s="31" t="s">
        <v>117</v>
      </c>
      <c r="C23" s="31" t="s">
        <v>112</v>
      </c>
      <c r="D23" s="31"/>
      <c r="E23" s="11"/>
      <c r="F23" s="11"/>
      <c r="G23" s="11"/>
      <c r="H23" s="11"/>
    </row>
    <row r="24" spans="1:8" ht="25.8" x14ac:dyDescent="0.5">
      <c r="A24" s="66" t="s">
        <v>49</v>
      </c>
      <c r="B24" s="67"/>
      <c r="C24" s="67"/>
      <c r="D24" s="68"/>
      <c r="E24" s="11"/>
      <c r="F24" s="11"/>
      <c r="G24" s="11"/>
      <c r="H24" s="11"/>
    </row>
    <row r="25" spans="1:8" ht="25.8" x14ac:dyDescent="0.5">
      <c r="A25" s="30" t="s">
        <v>86</v>
      </c>
      <c r="B25" s="31" t="s">
        <v>117</v>
      </c>
      <c r="C25" s="31"/>
      <c r="D25" s="31"/>
      <c r="E25" s="11"/>
      <c r="F25" s="11"/>
      <c r="G25" s="11"/>
      <c r="H25" s="11"/>
    </row>
    <row r="26" spans="1:8" ht="25.8" x14ac:dyDescent="0.5">
      <c r="A26" s="30" t="s">
        <v>124</v>
      </c>
      <c r="B26" s="31" t="s">
        <v>117</v>
      </c>
      <c r="C26" s="31" t="s">
        <v>112</v>
      </c>
      <c r="D26" s="31"/>
      <c r="E26" s="11"/>
      <c r="F26" s="11"/>
      <c r="G26" s="11"/>
      <c r="H26" s="11"/>
    </row>
    <row r="27" spans="1:8" ht="25.8" x14ac:dyDescent="0.5">
      <c r="A27" s="66" t="s">
        <v>106</v>
      </c>
      <c r="B27" s="67"/>
      <c r="C27" s="67"/>
      <c r="D27" s="68"/>
      <c r="E27" s="11"/>
      <c r="F27" s="11"/>
      <c r="G27" s="11"/>
      <c r="H27" s="11"/>
    </row>
    <row r="28" spans="1:8" ht="25.8" x14ac:dyDescent="0.5">
      <c r="A28" s="30" t="s">
        <v>125</v>
      </c>
      <c r="B28" s="31" t="s">
        <v>116</v>
      </c>
      <c r="C28" s="31" t="s">
        <v>112</v>
      </c>
      <c r="D28" s="31"/>
      <c r="E28" s="11"/>
      <c r="F28" s="11"/>
      <c r="G28" s="11"/>
      <c r="H28" s="11"/>
    </row>
    <row r="29" spans="1:8" ht="25.8" x14ac:dyDescent="0.5">
      <c r="A29" s="69" t="s">
        <v>74</v>
      </c>
      <c r="B29" s="70"/>
      <c r="C29" s="70"/>
      <c r="D29" s="71"/>
      <c r="E29" s="11"/>
      <c r="F29" s="11"/>
      <c r="G29" s="11"/>
      <c r="H29" s="11"/>
    </row>
    <row r="30" spans="1:8" ht="25.8" x14ac:dyDescent="0.5">
      <c r="A30" s="30" t="s">
        <v>126</v>
      </c>
      <c r="B30" s="31" t="s">
        <v>114</v>
      </c>
      <c r="C30" s="31" t="s">
        <v>112</v>
      </c>
      <c r="D30" s="31"/>
      <c r="E30" s="11"/>
      <c r="F30" s="11"/>
      <c r="G30" s="11"/>
      <c r="H30" s="11"/>
    </row>
    <row r="31" spans="1:8" ht="25.8" x14ac:dyDescent="0.5">
      <c r="A31" s="30" t="s">
        <v>127</v>
      </c>
      <c r="B31" s="31" t="s">
        <v>114</v>
      </c>
      <c r="C31" s="31"/>
      <c r="D31" s="31"/>
      <c r="E31" s="11"/>
      <c r="F31" s="11"/>
      <c r="G31" s="11"/>
      <c r="H31" s="11"/>
    </row>
    <row r="32" spans="1:8" ht="25.8" x14ac:dyDescent="0.5">
      <c r="A32" s="30" t="s">
        <v>128</v>
      </c>
      <c r="B32" s="31" t="s">
        <v>116</v>
      </c>
      <c r="C32" s="31" t="s">
        <v>112</v>
      </c>
      <c r="D32" s="31"/>
      <c r="E32" s="11"/>
      <c r="F32" s="11"/>
      <c r="G32" s="11"/>
      <c r="H32" s="11"/>
    </row>
    <row r="33" spans="1:8" ht="25.8" x14ac:dyDescent="0.5">
      <c r="A33" s="30" t="s">
        <v>129</v>
      </c>
      <c r="B33" s="31" t="s">
        <v>116</v>
      </c>
      <c r="C33" s="31" t="s">
        <v>112</v>
      </c>
      <c r="D33" s="31"/>
      <c r="E33" s="11"/>
      <c r="F33" s="11"/>
      <c r="G33" s="11"/>
      <c r="H33" s="11"/>
    </row>
    <row r="34" spans="1:8" s="33" customFormat="1" ht="25.8" x14ac:dyDescent="0.5">
      <c r="A34" s="30" t="s">
        <v>90</v>
      </c>
      <c r="B34" s="31" t="s">
        <v>116</v>
      </c>
      <c r="C34" s="31" t="s">
        <v>112</v>
      </c>
      <c r="D34" s="31"/>
      <c r="E34" s="11"/>
      <c r="F34" s="11"/>
      <c r="G34" s="11"/>
      <c r="H34" s="11"/>
    </row>
    <row r="35" spans="1:8" ht="96" customHeight="1" x14ac:dyDescent="0.5">
      <c r="A35" s="30" t="s">
        <v>130</v>
      </c>
      <c r="B35" s="34" t="s">
        <v>131</v>
      </c>
      <c r="C35" s="31" t="s">
        <v>112</v>
      </c>
      <c r="D35" s="31"/>
      <c r="E35" s="11"/>
      <c r="F35" s="11"/>
      <c r="G35" s="11"/>
      <c r="H35" s="11"/>
    </row>
  </sheetData>
  <mergeCells count="10">
    <mergeCell ref="A2:D2"/>
    <mergeCell ref="A1:D1"/>
    <mergeCell ref="B3:D3"/>
    <mergeCell ref="A27:D27"/>
    <mergeCell ref="A29:D29"/>
    <mergeCell ref="A4:D4"/>
    <mergeCell ref="A6:D6"/>
    <mergeCell ref="A13:D13"/>
    <mergeCell ref="A20:D20"/>
    <mergeCell ref="A24:D24"/>
  </mergeCells>
  <pageMargins left="0.7" right="0.7" top="0.75" bottom="0.75" header="0.3" footer="0.3"/>
  <pageSetup paperSize="9" scale="37"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49"/>
  <sheetViews>
    <sheetView zoomScale="134" workbookViewId="0">
      <selection sqref="A1:O1"/>
    </sheetView>
  </sheetViews>
  <sheetFormatPr baseColWidth="10" defaultRowHeight="14.4" x14ac:dyDescent="0.3"/>
  <cols>
    <col min="1" max="1" width="59.88671875" customWidth="1"/>
    <col min="2" max="2" width="17" customWidth="1"/>
  </cols>
  <sheetData>
    <row r="1" spans="1:21" ht="65.400000000000006" customHeight="1" x14ac:dyDescent="0.3">
      <c r="A1" s="42"/>
      <c r="B1" s="42"/>
      <c r="C1" s="42"/>
      <c r="D1" s="42"/>
      <c r="E1" s="42"/>
      <c r="F1" s="42"/>
      <c r="G1" s="42"/>
      <c r="H1" s="42"/>
      <c r="I1" s="42"/>
      <c r="J1" s="42"/>
      <c r="K1" s="42"/>
      <c r="L1" s="42"/>
      <c r="M1" s="42"/>
      <c r="N1" s="42"/>
      <c r="O1" s="42"/>
    </row>
    <row r="2" spans="1:21" ht="67.349999999999994" customHeight="1" x14ac:dyDescent="0.5">
      <c r="A2" s="51" t="s">
        <v>132</v>
      </c>
      <c r="B2" s="51"/>
      <c r="C2" s="51"/>
      <c r="D2" s="51"/>
      <c r="E2" s="51"/>
      <c r="F2" s="51"/>
      <c r="G2" s="51"/>
      <c r="H2" s="51"/>
      <c r="I2" s="51"/>
      <c r="J2" s="51"/>
      <c r="K2" s="51"/>
      <c r="L2" s="51"/>
      <c r="M2" s="51"/>
      <c r="N2" s="51"/>
      <c r="O2" s="51"/>
      <c r="P2" s="6"/>
      <c r="Q2" s="6"/>
      <c r="R2" s="6"/>
      <c r="S2" s="6"/>
      <c r="T2" s="6"/>
      <c r="U2" s="6"/>
    </row>
    <row r="3" spans="1:21" ht="21" x14ac:dyDescent="0.4">
      <c r="A3" s="7" t="s">
        <v>22</v>
      </c>
      <c r="B3" s="42"/>
      <c r="C3" s="42"/>
      <c r="D3" s="42"/>
      <c r="E3" s="42"/>
      <c r="F3" s="42"/>
      <c r="G3" s="42"/>
      <c r="H3" s="42"/>
      <c r="I3" s="42"/>
      <c r="J3" s="42"/>
      <c r="K3" s="42"/>
    </row>
    <row r="4" spans="1:21" ht="21" x14ac:dyDescent="0.4">
      <c r="A4" s="7" t="s">
        <v>23</v>
      </c>
      <c r="B4" s="42">
        <f>'Grille d''entretien Médecin'!R8</f>
        <v>0</v>
      </c>
      <c r="C4" s="42"/>
      <c r="D4" s="42"/>
      <c r="E4" s="42"/>
      <c r="F4" s="42"/>
      <c r="G4" s="42"/>
      <c r="H4" s="42"/>
      <c r="I4" s="42"/>
      <c r="J4" s="42"/>
      <c r="K4" s="42"/>
      <c r="L4" s="42"/>
      <c r="M4" s="42"/>
      <c r="N4" s="42"/>
      <c r="O4" s="42"/>
    </row>
    <row r="6" spans="1:21" ht="18" x14ac:dyDescent="0.3">
      <c r="A6" s="35" t="s">
        <v>25</v>
      </c>
      <c r="B6" s="36" t="s">
        <v>133</v>
      </c>
      <c r="C6" s="42"/>
      <c r="D6" s="42"/>
      <c r="E6" s="42"/>
      <c r="F6" s="42"/>
      <c r="G6" s="42"/>
      <c r="H6" s="42"/>
      <c r="I6" s="42"/>
      <c r="J6" s="42"/>
      <c r="K6" s="42"/>
      <c r="L6" s="42"/>
      <c r="M6" s="42"/>
      <c r="N6" s="42"/>
      <c r="O6" s="42"/>
    </row>
    <row r="7" spans="1:21" x14ac:dyDescent="0.3">
      <c r="A7" s="73" t="s">
        <v>134</v>
      </c>
      <c r="B7" s="73"/>
      <c r="C7" s="42"/>
      <c r="D7" s="42"/>
      <c r="E7" s="42"/>
      <c r="F7" s="42"/>
      <c r="G7" s="42"/>
      <c r="H7" s="42"/>
      <c r="I7" s="42"/>
      <c r="J7" s="42"/>
      <c r="K7" s="42"/>
      <c r="L7" s="42"/>
      <c r="M7" s="42"/>
      <c r="N7" s="42"/>
      <c r="O7" s="42"/>
    </row>
    <row r="8" spans="1:21" ht="18" customHeight="1" x14ac:dyDescent="0.3">
      <c r="A8" s="37" t="s">
        <v>135</v>
      </c>
      <c r="B8" s="38" t="e">
        <f>'Grille d''entretien Médecin'!S8</f>
        <v>#DIV/0!</v>
      </c>
      <c r="C8" s="42"/>
      <c r="D8" s="42"/>
      <c r="E8" s="42"/>
      <c r="F8" s="42"/>
      <c r="G8" s="42"/>
      <c r="H8" s="42"/>
      <c r="I8" s="42"/>
      <c r="J8" s="42"/>
      <c r="K8" s="42"/>
      <c r="L8" s="42"/>
      <c r="M8" s="42"/>
      <c r="N8" s="42"/>
      <c r="O8" s="42"/>
    </row>
    <row r="9" spans="1:21" ht="30.6" customHeight="1" x14ac:dyDescent="0.3">
      <c r="A9" s="37" t="s">
        <v>136</v>
      </c>
      <c r="B9" s="38" t="e">
        <f>'Grille d''entretien Médecin'!S9</f>
        <v>#DIV/0!</v>
      </c>
      <c r="C9" s="42"/>
      <c r="D9" s="42"/>
      <c r="E9" s="42"/>
      <c r="F9" s="42"/>
      <c r="G9" s="42"/>
      <c r="H9" s="42"/>
      <c r="I9" s="42"/>
      <c r="J9" s="42"/>
      <c r="K9" s="42"/>
      <c r="L9" s="42"/>
      <c r="M9" s="42"/>
      <c r="N9" s="42"/>
      <c r="O9" s="42"/>
    </row>
    <row r="10" spans="1:21" ht="30" customHeight="1" x14ac:dyDescent="0.3">
      <c r="A10" s="37" t="s">
        <v>44</v>
      </c>
      <c r="B10" s="38" t="e">
        <f>'Grille d''entretien Médecin'!S10</f>
        <v>#DIV/0!</v>
      </c>
      <c r="C10" s="42"/>
      <c r="D10" s="42"/>
      <c r="E10" s="42"/>
      <c r="F10" s="42"/>
      <c r="G10" s="42"/>
      <c r="H10" s="42"/>
      <c r="I10" s="42"/>
      <c r="J10" s="42"/>
      <c r="K10" s="42"/>
      <c r="L10" s="42"/>
      <c r="M10" s="42"/>
      <c r="N10" s="42"/>
      <c r="O10" s="42"/>
    </row>
    <row r="11" spans="1:21" ht="15.6" x14ac:dyDescent="0.3">
      <c r="A11" s="72" t="s">
        <v>137</v>
      </c>
      <c r="B11" s="72"/>
      <c r="C11" s="42"/>
      <c r="D11" s="42"/>
      <c r="E11" s="42"/>
      <c r="F11" s="42"/>
      <c r="G11" s="42"/>
      <c r="H11" s="42"/>
      <c r="I11" s="42"/>
      <c r="J11" s="42"/>
      <c r="K11" s="42"/>
      <c r="L11" s="42"/>
      <c r="M11" s="42"/>
      <c r="N11" s="42"/>
      <c r="O11" s="42"/>
    </row>
    <row r="12" spans="1:21" ht="31.2" x14ac:dyDescent="0.3">
      <c r="A12" s="37" t="s">
        <v>84</v>
      </c>
      <c r="B12" s="38" t="e">
        <f>'Grille d''entretien Médecin'!S12</f>
        <v>#DIV/0!</v>
      </c>
      <c r="C12" s="42"/>
      <c r="D12" s="42"/>
      <c r="E12" s="42"/>
      <c r="F12" s="42"/>
      <c r="G12" s="42"/>
      <c r="H12" s="42"/>
      <c r="I12" s="42"/>
      <c r="J12" s="42"/>
      <c r="K12" s="42"/>
      <c r="L12" s="42"/>
      <c r="M12" s="42"/>
      <c r="N12" s="42"/>
      <c r="O12" s="42"/>
    </row>
    <row r="13" spans="1:21" ht="31.2" x14ac:dyDescent="0.3">
      <c r="A13" s="37" t="s">
        <v>47</v>
      </c>
      <c r="B13" s="38" t="e">
        <f>'Grille d''entretien Médecin'!S13</f>
        <v>#DIV/0!</v>
      </c>
      <c r="C13" s="42"/>
      <c r="D13" s="42"/>
      <c r="E13" s="42"/>
      <c r="F13" s="42"/>
      <c r="G13" s="42"/>
      <c r="H13" s="42"/>
      <c r="I13" s="42"/>
      <c r="J13" s="42"/>
      <c r="K13" s="42"/>
      <c r="L13" s="42"/>
      <c r="M13" s="42"/>
      <c r="N13" s="42"/>
      <c r="O13" s="42"/>
    </row>
    <row r="14" spans="1:21" ht="31.2" x14ac:dyDescent="0.3">
      <c r="A14" s="37" t="s">
        <v>85</v>
      </c>
      <c r="B14" s="38" t="e">
        <f>'Grille d''entretien Médecin'!S14</f>
        <v>#DIV/0!</v>
      </c>
      <c r="C14" s="42"/>
      <c r="D14" s="42"/>
      <c r="E14" s="42"/>
      <c r="F14" s="42"/>
      <c r="G14" s="42"/>
      <c r="H14" s="42"/>
      <c r="I14" s="42"/>
      <c r="J14" s="42"/>
      <c r="K14" s="42"/>
      <c r="L14" s="42"/>
      <c r="M14" s="42"/>
      <c r="N14" s="42"/>
      <c r="O14" s="42"/>
    </row>
    <row r="15" spans="1:21" ht="15.6" x14ac:dyDescent="0.3">
      <c r="A15" s="72" t="s">
        <v>138</v>
      </c>
      <c r="B15" s="72"/>
      <c r="C15" s="42"/>
      <c r="D15" s="42"/>
      <c r="E15" s="42"/>
      <c r="F15" s="42"/>
      <c r="G15" s="42"/>
      <c r="H15" s="42"/>
      <c r="I15" s="42"/>
      <c r="J15" s="42"/>
      <c r="K15" s="42"/>
      <c r="L15" s="42"/>
      <c r="M15" s="42"/>
      <c r="N15" s="42"/>
      <c r="O15" s="42"/>
    </row>
    <row r="16" spans="1:21" ht="15.6" x14ac:dyDescent="0.3">
      <c r="A16" s="37" t="s">
        <v>87</v>
      </c>
      <c r="B16" s="38" t="e">
        <f>'Grille d''entretien Médecin'!S17</f>
        <v>#DIV/0!</v>
      </c>
      <c r="C16" s="42"/>
      <c r="D16" s="42"/>
      <c r="E16" s="42"/>
      <c r="F16" s="42"/>
      <c r="G16" s="42"/>
      <c r="H16" s="42"/>
      <c r="I16" s="42"/>
      <c r="J16" s="42"/>
      <c r="K16" s="42"/>
      <c r="L16" s="42"/>
      <c r="M16" s="42"/>
      <c r="N16" s="42"/>
      <c r="O16" s="42"/>
    </row>
    <row r="17" spans="1:15" ht="13.65" customHeight="1" x14ac:dyDescent="0.3">
      <c r="A17" s="72" t="s">
        <v>139</v>
      </c>
      <c r="B17" s="72"/>
      <c r="C17" s="42"/>
      <c r="D17" s="42"/>
      <c r="E17" s="42"/>
      <c r="F17" s="42"/>
      <c r="G17" s="42"/>
      <c r="H17" s="42"/>
      <c r="I17" s="42"/>
      <c r="J17" s="42"/>
      <c r="K17" s="42"/>
      <c r="L17" s="42"/>
      <c r="M17" s="42"/>
      <c r="N17" s="42"/>
      <c r="O17" s="42"/>
    </row>
    <row r="18" spans="1:15" ht="15.6" x14ac:dyDescent="0.3">
      <c r="A18" s="37" t="s">
        <v>122</v>
      </c>
      <c r="B18" s="38" t="e">
        <f>'Grille d''entretien Médecin'!S19</f>
        <v>#DIV/0!</v>
      </c>
      <c r="C18" s="42"/>
      <c r="D18" s="42"/>
      <c r="E18" s="42"/>
      <c r="F18" s="42"/>
      <c r="G18" s="42"/>
      <c r="H18" s="42"/>
      <c r="I18" s="42"/>
      <c r="J18" s="42"/>
      <c r="K18" s="42"/>
      <c r="L18" s="42"/>
      <c r="M18" s="42"/>
      <c r="N18" s="42"/>
      <c r="O18" s="42"/>
    </row>
    <row r="19" spans="1:15" ht="15.6" x14ac:dyDescent="0.3">
      <c r="A19" s="37" t="s">
        <v>54</v>
      </c>
      <c r="B19" s="38" t="e">
        <f>'Grille d''entretien Médecin'!S20</f>
        <v>#DIV/0!</v>
      </c>
      <c r="C19" s="42"/>
      <c r="D19" s="42"/>
      <c r="E19" s="42"/>
      <c r="F19" s="42"/>
      <c r="G19" s="42"/>
      <c r="H19" s="42"/>
      <c r="I19" s="42"/>
      <c r="J19" s="42"/>
      <c r="K19" s="42"/>
      <c r="L19" s="42"/>
      <c r="M19" s="42"/>
      <c r="N19" s="42"/>
      <c r="O19" s="42"/>
    </row>
    <row r="20" spans="1:15" x14ac:dyDescent="0.3">
      <c r="A20" s="42"/>
      <c r="B20" s="42"/>
      <c r="C20" s="42"/>
      <c r="D20" s="42"/>
      <c r="E20" s="42"/>
      <c r="F20" s="42"/>
      <c r="G20" s="42"/>
      <c r="H20" s="42"/>
      <c r="I20" s="42"/>
      <c r="J20" s="42"/>
      <c r="K20" s="42"/>
      <c r="L20" s="42"/>
      <c r="M20" s="42"/>
      <c r="N20" s="42"/>
      <c r="O20" s="42"/>
    </row>
    <row r="21" spans="1:15" x14ac:dyDescent="0.3">
      <c r="A21" s="42"/>
      <c r="B21" s="42"/>
      <c r="C21" s="42"/>
      <c r="D21" s="42"/>
      <c r="E21" s="42"/>
      <c r="F21" s="42"/>
      <c r="G21" s="42"/>
      <c r="H21" s="42"/>
      <c r="I21" s="42"/>
      <c r="J21" s="42"/>
      <c r="K21" s="42"/>
      <c r="L21" s="42"/>
      <c r="M21" s="42"/>
      <c r="N21" s="42"/>
      <c r="O21" s="42"/>
    </row>
    <row r="22" spans="1:15" x14ac:dyDescent="0.3">
      <c r="A22" s="42"/>
      <c r="B22" s="42"/>
      <c r="C22" s="42"/>
      <c r="D22" s="42"/>
      <c r="E22" s="42"/>
      <c r="F22" s="42"/>
      <c r="G22" s="42"/>
      <c r="H22" s="42"/>
      <c r="I22" s="42"/>
      <c r="J22" s="42"/>
      <c r="K22" s="42"/>
      <c r="L22" s="42"/>
      <c r="M22" s="42"/>
      <c r="N22" s="42"/>
      <c r="O22" s="42"/>
    </row>
    <row r="23" spans="1:15" x14ac:dyDescent="0.3">
      <c r="A23" s="42"/>
      <c r="B23" s="42"/>
      <c r="C23" s="42"/>
      <c r="D23" s="42"/>
      <c r="E23" s="42"/>
      <c r="F23" s="42"/>
      <c r="G23" s="42"/>
      <c r="H23" s="42"/>
      <c r="I23" s="42"/>
      <c r="J23" s="42"/>
      <c r="K23" s="42"/>
      <c r="L23" s="42"/>
      <c r="M23" s="42"/>
      <c r="N23" s="42"/>
      <c r="O23" s="42"/>
    </row>
    <row r="24" spans="1:15" x14ac:dyDescent="0.3">
      <c r="A24" s="42"/>
      <c r="B24" s="42"/>
      <c r="C24" s="42"/>
      <c r="D24" s="42"/>
      <c r="E24" s="42"/>
      <c r="F24" s="42"/>
      <c r="G24" s="42"/>
      <c r="H24" s="42"/>
      <c r="I24" s="42"/>
      <c r="J24" s="42"/>
      <c r="K24" s="42"/>
      <c r="L24" s="42"/>
      <c r="M24" s="42"/>
      <c r="N24" s="42"/>
      <c r="O24" s="42"/>
    </row>
    <row r="25" spans="1:15" x14ac:dyDescent="0.3">
      <c r="A25" s="42"/>
      <c r="B25" s="42"/>
      <c r="C25" s="42"/>
      <c r="D25" s="42"/>
      <c r="E25" s="42"/>
      <c r="F25" s="42"/>
      <c r="G25" s="42"/>
      <c r="H25" s="42"/>
      <c r="I25" s="42"/>
      <c r="J25" s="42"/>
      <c r="K25" s="42"/>
      <c r="L25" s="42"/>
      <c r="M25" s="42"/>
      <c r="N25" s="42"/>
      <c r="O25" s="42"/>
    </row>
    <row r="26" spans="1:15" x14ac:dyDescent="0.3">
      <c r="A26" s="42"/>
      <c r="B26" s="42"/>
      <c r="C26" s="42"/>
      <c r="D26" s="42"/>
      <c r="E26" s="42"/>
      <c r="F26" s="42"/>
      <c r="G26" s="42"/>
      <c r="H26" s="42"/>
      <c r="I26" s="42"/>
      <c r="J26" s="42"/>
      <c r="K26" s="42"/>
      <c r="L26" s="42"/>
      <c r="M26" s="42"/>
      <c r="N26" s="42"/>
      <c r="O26" s="42"/>
    </row>
    <row r="27" spans="1:15" x14ac:dyDescent="0.3">
      <c r="A27" s="42"/>
      <c r="B27" s="42"/>
      <c r="C27" s="42"/>
      <c r="D27" s="42"/>
      <c r="E27" s="42"/>
      <c r="F27" s="42"/>
      <c r="G27" s="42"/>
      <c r="H27" s="42"/>
      <c r="I27" s="42"/>
      <c r="J27" s="42"/>
      <c r="K27" s="42"/>
      <c r="L27" s="42"/>
      <c r="M27" s="42"/>
      <c r="N27" s="42"/>
      <c r="O27" s="42"/>
    </row>
    <row r="28" spans="1:15" x14ac:dyDescent="0.3">
      <c r="A28" s="42"/>
      <c r="B28" s="42"/>
      <c r="C28" s="42"/>
      <c r="D28" s="42"/>
      <c r="E28" s="42"/>
      <c r="F28" s="42"/>
      <c r="G28" s="42"/>
      <c r="H28" s="42"/>
      <c r="I28" s="42"/>
      <c r="J28" s="42"/>
      <c r="K28" s="42"/>
      <c r="L28" s="42"/>
      <c r="M28" s="42"/>
      <c r="N28" s="42"/>
      <c r="O28" s="42"/>
    </row>
    <row r="29" spans="1:15" x14ac:dyDescent="0.3">
      <c r="A29" s="42"/>
      <c r="B29" s="42"/>
      <c r="C29" s="42"/>
      <c r="D29" s="42"/>
      <c r="E29" s="42"/>
      <c r="F29" s="42"/>
      <c r="G29" s="42"/>
      <c r="H29" s="42"/>
      <c r="I29" s="42"/>
      <c r="J29" s="42"/>
      <c r="K29" s="42"/>
      <c r="L29" s="42"/>
      <c r="M29" s="42"/>
      <c r="N29" s="42"/>
      <c r="O29" s="42"/>
    </row>
    <row r="30" spans="1:15" x14ac:dyDescent="0.3">
      <c r="A30" s="42"/>
      <c r="B30" s="42"/>
      <c r="C30" s="42"/>
      <c r="D30" s="42"/>
      <c r="E30" s="42"/>
      <c r="F30" s="42"/>
      <c r="G30" s="42"/>
      <c r="H30" s="42"/>
      <c r="I30" s="42"/>
      <c r="J30" s="42"/>
      <c r="K30" s="42"/>
      <c r="L30" s="42"/>
      <c r="M30" s="42"/>
      <c r="N30" s="42"/>
      <c r="O30" s="42"/>
    </row>
    <row r="31" spans="1:15" x14ac:dyDescent="0.3">
      <c r="A31" s="42"/>
      <c r="B31" s="42"/>
      <c r="C31" s="42"/>
      <c r="D31" s="42"/>
      <c r="E31" s="42"/>
      <c r="F31" s="42"/>
      <c r="G31" s="42"/>
      <c r="H31" s="42"/>
      <c r="I31" s="42"/>
      <c r="J31" s="42"/>
      <c r="K31" s="42"/>
      <c r="L31" s="42"/>
      <c r="M31" s="42"/>
      <c r="N31" s="42"/>
      <c r="O31" s="42"/>
    </row>
    <row r="32" spans="1:15" x14ac:dyDescent="0.3">
      <c r="A32" s="42"/>
      <c r="B32" s="42"/>
      <c r="C32" s="42"/>
      <c r="D32" s="42"/>
      <c r="E32" s="42"/>
      <c r="F32" s="42"/>
      <c r="G32" s="42"/>
      <c r="H32" s="42"/>
      <c r="I32" s="42"/>
      <c r="J32" s="42"/>
      <c r="K32" s="42"/>
      <c r="L32" s="42"/>
      <c r="M32" s="42"/>
      <c r="N32" s="42"/>
      <c r="O32" s="42"/>
    </row>
    <row r="33" spans="1:15" x14ac:dyDescent="0.3">
      <c r="A33" s="42"/>
      <c r="B33" s="42"/>
      <c r="C33" s="42"/>
      <c r="D33" s="42"/>
      <c r="E33" s="42"/>
      <c r="F33" s="42"/>
      <c r="G33" s="42"/>
      <c r="H33" s="42"/>
      <c r="I33" s="42"/>
      <c r="J33" s="42"/>
      <c r="K33" s="42"/>
      <c r="L33" s="42"/>
      <c r="M33" s="42"/>
      <c r="N33" s="42"/>
      <c r="O33" s="42"/>
    </row>
    <row r="34" spans="1:15" x14ac:dyDescent="0.3">
      <c r="A34" s="42"/>
      <c r="B34" s="42"/>
      <c r="C34" s="42"/>
      <c r="D34" s="42"/>
      <c r="E34" s="42"/>
      <c r="F34" s="42"/>
      <c r="G34" s="42"/>
      <c r="H34" s="42"/>
      <c r="I34" s="42"/>
      <c r="J34" s="42"/>
      <c r="K34" s="42"/>
      <c r="L34" s="42"/>
      <c r="M34" s="42"/>
      <c r="N34" s="42"/>
      <c r="O34" s="42"/>
    </row>
    <row r="35" spans="1:15" x14ac:dyDescent="0.3">
      <c r="A35" s="42"/>
      <c r="B35" s="42"/>
      <c r="C35" s="42"/>
      <c r="D35" s="42"/>
      <c r="E35" s="42"/>
      <c r="F35" s="42"/>
      <c r="G35" s="42"/>
      <c r="H35" s="42"/>
      <c r="I35" s="42"/>
      <c r="J35" s="42"/>
      <c r="K35" s="42"/>
      <c r="L35" s="42"/>
      <c r="M35" s="42"/>
      <c r="N35" s="42"/>
      <c r="O35" s="42"/>
    </row>
    <row r="36" spans="1:15" x14ac:dyDescent="0.3">
      <c r="A36" s="42"/>
      <c r="B36" s="42"/>
      <c r="C36" s="42"/>
      <c r="D36" s="42"/>
      <c r="E36" s="42"/>
      <c r="F36" s="42"/>
      <c r="G36" s="42"/>
      <c r="H36" s="42"/>
      <c r="I36" s="42"/>
      <c r="J36" s="42"/>
      <c r="K36" s="42"/>
      <c r="L36" s="42"/>
      <c r="M36" s="42"/>
      <c r="N36" s="42"/>
      <c r="O36" s="42"/>
    </row>
    <row r="37" spans="1:15" x14ac:dyDescent="0.3">
      <c r="A37" s="42"/>
      <c r="B37" s="42"/>
      <c r="C37" s="42"/>
      <c r="D37" s="42"/>
      <c r="E37" s="42"/>
      <c r="F37" s="42"/>
      <c r="G37" s="42"/>
      <c r="H37" s="42"/>
      <c r="I37" s="42"/>
      <c r="J37" s="42"/>
      <c r="K37" s="42"/>
      <c r="L37" s="42"/>
      <c r="M37" s="42"/>
      <c r="N37" s="42"/>
      <c r="O37" s="42"/>
    </row>
    <row r="38" spans="1:15" x14ac:dyDescent="0.3">
      <c r="A38" s="42"/>
      <c r="B38" s="42"/>
      <c r="C38" s="42"/>
      <c r="D38" s="42"/>
      <c r="E38" s="42"/>
      <c r="F38" s="42"/>
      <c r="G38" s="42"/>
      <c r="H38" s="42"/>
      <c r="I38" s="42"/>
      <c r="J38" s="42"/>
      <c r="K38" s="42"/>
      <c r="L38" s="42"/>
      <c r="M38" s="42"/>
      <c r="N38" s="42"/>
      <c r="O38" s="42"/>
    </row>
    <row r="39" spans="1:15" x14ac:dyDescent="0.3">
      <c r="A39" s="42"/>
      <c r="B39" s="42"/>
      <c r="C39" s="42"/>
      <c r="D39" s="42"/>
      <c r="E39" s="42"/>
      <c r="F39" s="42"/>
      <c r="G39" s="42"/>
      <c r="H39" s="42"/>
      <c r="I39" s="42"/>
      <c r="J39" s="42"/>
      <c r="K39" s="42"/>
      <c r="L39" s="42"/>
      <c r="M39" s="42"/>
      <c r="N39" s="42"/>
      <c r="O39" s="42"/>
    </row>
    <row r="40" spans="1:15" x14ac:dyDescent="0.3">
      <c r="A40" s="42"/>
      <c r="B40" s="42"/>
      <c r="C40" s="42"/>
      <c r="D40" s="42"/>
      <c r="E40" s="42"/>
      <c r="F40" s="42"/>
      <c r="G40" s="42"/>
      <c r="H40" s="42"/>
      <c r="I40" s="42"/>
      <c r="J40" s="42"/>
      <c r="K40" s="42"/>
      <c r="L40" s="42"/>
      <c r="M40" s="42"/>
      <c r="N40" s="42"/>
      <c r="O40" s="42"/>
    </row>
    <row r="41" spans="1:15" ht="15.6" x14ac:dyDescent="0.3">
      <c r="A41" s="37" t="s">
        <v>86</v>
      </c>
      <c r="B41" s="42">
        <f>'Grille d''entretien Médecin'!B16</f>
        <v>0</v>
      </c>
      <c r="C41" s="42"/>
      <c r="D41" s="42"/>
      <c r="E41" s="42"/>
      <c r="F41" s="42"/>
      <c r="G41" s="42"/>
      <c r="H41" s="42"/>
      <c r="I41" s="42"/>
      <c r="J41" s="42"/>
      <c r="K41" s="42"/>
      <c r="L41" s="42"/>
      <c r="M41" s="42"/>
      <c r="N41" s="42"/>
      <c r="O41" s="42"/>
    </row>
    <row r="42" spans="1:15" x14ac:dyDescent="0.3">
      <c r="B42" s="42">
        <f>'Grille d''entretien Médecin'!C16</f>
        <v>0</v>
      </c>
      <c r="C42" s="42"/>
      <c r="D42" s="42"/>
      <c r="E42" s="42"/>
      <c r="F42" s="42"/>
      <c r="G42" s="42"/>
      <c r="H42" s="42"/>
      <c r="I42" s="42"/>
      <c r="J42" s="42"/>
      <c r="K42" s="42"/>
      <c r="L42" s="42"/>
      <c r="M42" s="42"/>
      <c r="N42" s="42"/>
      <c r="O42" s="42"/>
    </row>
    <row r="43" spans="1:15" x14ac:dyDescent="0.3">
      <c r="B43" s="42">
        <f>'Grille d''entretien Médecin'!D16</f>
        <v>0</v>
      </c>
      <c r="C43" s="42"/>
      <c r="D43" s="42"/>
      <c r="E43" s="42"/>
      <c r="F43" s="42"/>
      <c r="G43" s="42"/>
      <c r="H43" s="42"/>
      <c r="I43" s="42"/>
      <c r="J43" s="42"/>
      <c r="K43" s="42"/>
      <c r="L43" s="42"/>
      <c r="M43" s="42"/>
      <c r="N43" s="42"/>
      <c r="O43" s="42"/>
    </row>
    <row r="44" spans="1:15" x14ac:dyDescent="0.3">
      <c r="B44" s="42">
        <f>'Grille d''entretien Médecin'!E16</f>
        <v>0</v>
      </c>
      <c r="C44" s="42"/>
      <c r="D44" s="42"/>
      <c r="E44" s="42"/>
      <c r="F44" s="42"/>
      <c r="G44" s="42"/>
      <c r="H44" s="42"/>
      <c r="I44" s="42"/>
      <c r="J44" s="42"/>
      <c r="K44" s="42"/>
      <c r="L44" s="42"/>
      <c r="M44" s="42"/>
      <c r="N44" s="42"/>
      <c r="O44" s="42"/>
    </row>
    <row r="45" spans="1:15" x14ac:dyDescent="0.3">
      <c r="B45" s="42">
        <f>'Grille d''entretien Médecin'!F16</f>
        <v>0</v>
      </c>
      <c r="C45" s="42"/>
      <c r="D45" s="42"/>
      <c r="E45" s="42"/>
      <c r="F45" s="42"/>
      <c r="G45" s="42"/>
      <c r="H45" s="42"/>
      <c r="I45" s="42"/>
      <c r="J45" s="42"/>
      <c r="K45" s="42"/>
      <c r="L45" s="42"/>
      <c r="M45" s="42"/>
      <c r="N45" s="42"/>
      <c r="O45" s="42"/>
    </row>
    <row r="46" spans="1:15" x14ac:dyDescent="0.3">
      <c r="B46" s="42">
        <f>'Grille d''entretien Médecin'!G16</f>
        <v>0</v>
      </c>
      <c r="C46" s="42"/>
      <c r="D46" s="42"/>
      <c r="E46" s="42"/>
      <c r="F46" s="42"/>
      <c r="G46" s="42"/>
      <c r="H46" s="42"/>
      <c r="I46" s="42"/>
      <c r="J46" s="42"/>
      <c r="K46" s="42"/>
      <c r="L46" s="42"/>
      <c r="M46" s="42"/>
      <c r="N46" s="42"/>
      <c r="O46" s="42"/>
    </row>
    <row r="47" spans="1:15" x14ac:dyDescent="0.3">
      <c r="B47" s="42">
        <f>'Grille d''entretien Médecin'!H16</f>
        <v>0</v>
      </c>
      <c r="C47" s="42"/>
      <c r="D47" s="42"/>
      <c r="E47" s="42"/>
      <c r="F47" s="42"/>
      <c r="G47" s="42"/>
      <c r="H47" s="42"/>
      <c r="I47" s="42"/>
      <c r="J47" s="42"/>
      <c r="K47" s="42"/>
      <c r="L47" s="42"/>
      <c r="M47" s="42"/>
      <c r="N47" s="42"/>
      <c r="O47" s="42"/>
    </row>
    <row r="48" spans="1:15" x14ac:dyDescent="0.3">
      <c r="B48" s="42">
        <f>'Grille d''entretien Médecin'!I16</f>
        <v>0</v>
      </c>
      <c r="C48" s="42"/>
      <c r="D48" s="42"/>
      <c r="E48" s="42"/>
      <c r="F48" s="42"/>
      <c r="G48" s="42"/>
      <c r="H48" s="42"/>
      <c r="I48" s="42"/>
      <c r="J48" s="42"/>
      <c r="K48" s="42"/>
      <c r="L48" s="42"/>
      <c r="M48" s="42"/>
      <c r="N48" s="42"/>
      <c r="O48" s="42"/>
    </row>
    <row r="49" spans="2:15" x14ac:dyDescent="0.3">
      <c r="B49" s="42">
        <f>'Grille d''entretien Médecin'!J16</f>
        <v>0</v>
      </c>
      <c r="C49" s="42"/>
      <c r="D49" s="42"/>
      <c r="E49" s="42"/>
      <c r="F49" s="42"/>
      <c r="G49" s="42"/>
      <c r="H49" s="42"/>
      <c r="I49" s="42"/>
      <c r="J49" s="42"/>
      <c r="K49" s="42"/>
      <c r="L49" s="42"/>
      <c r="M49" s="42"/>
      <c r="N49" s="42"/>
      <c r="O49" s="42"/>
    </row>
  </sheetData>
  <mergeCells count="19">
    <mergeCell ref="A7:B7"/>
    <mergeCell ref="A17:B17"/>
    <mergeCell ref="A11:B11"/>
    <mergeCell ref="B49:O49"/>
    <mergeCell ref="B47:O47"/>
    <mergeCell ref="B48:O48"/>
    <mergeCell ref="A1:O1"/>
    <mergeCell ref="B43:O43"/>
    <mergeCell ref="B44:O44"/>
    <mergeCell ref="B45:O45"/>
    <mergeCell ref="B46:O46"/>
    <mergeCell ref="A15:B15"/>
    <mergeCell ref="A20:O40"/>
    <mergeCell ref="C6:O19"/>
    <mergeCell ref="A2:O2"/>
    <mergeCell ref="B41:O41"/>
    <mergeCell ref="B42:O42"/>
    <mergeCell ref="B4:O4"/>
    <mergeCell ref="B3:K3"/>
  </mergeCells>
  <pageMargins left="0.7" right="0.7" top="0.75" bottom="0.75" header="0.3" footer="0.3"/>
  <pageSetup paperSize="9" scale="38" orientation="landscape" horizontalDpi="1200" verticalDpi="12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77"/>
  <sheetViews>
    <sheetView zoomScale="50" workbookViewId="0">
      <selection sqref="A1:U1"/>
    </sheetView>
  </sheetViews>
  <sheetFormatPr baseColWidth="10" defaultRowHeight="14.4" x14ac:dyDescent="0.3"/>
  <cols>
    <col min="1" max="1" width="79.88671875" customWidth="1"/>
    <col min="2" max="2" width="19" customWidth="1"/>
  </cols>
  <sheetData>
    <row r="1" spans="1:21" ht="65.400000000000006" customHeight="1" x14ac:dyDescent="0.3">
      <c r="A1" s="42"/>
      <c r="B1" s="42"/>
      <c r="C1" s="42"/>
      <c r="D1" s="42"/>
      <c r="E1" s="42"/>
      <c r="F1" s="42"/>
      <c r="G1" s="42"/>
      <c r="H1" s="42"/>
      <c r="I1" s="42"/>
      <c r="J1" s="42"/>
      <c r="K1" s="42"/>
      <c r="L1" s="42"/>
      <c r="M1" s="42"/>
      <c r="N1" s="42"/>
      <c r="O1" s="42"/>
      <c r="P1" s="42"/>
      <c r="Q1" s="42"/>
      <c r="R1" s="42"/>
      <c r="S1" s="42"/>
      <c r="T1" s="42"/>
      <c r="U1" s="42"/>
    </row>
    <row r="2" spans="1:21" ht="84" customHeight="1" x14ac:dyDescent="0.3">
      <c r="A2" s="57" t="s">
        <v>140</v>
      </c>
      <c r="B2" s="57"/>
      <c r="C2" s="57"/>
      <c r="D2" s="57"/>
      <c r="E2" s="57"/>
      <c r="F2" s="57"/>
      <c r="G2" s="57"/>
      <c r="H2" s="57"/>
      <c r="I2" s="57"/>
      <c r="J2" s="57"/>
      <c r="K2" s="57"/>
      <c r="L2" s="57"/>
      <c r="M2" s="57"/>
      <c r="N2" s="57"/>
      <c r="O2" s="57"/>
      <c r="P2" s="57"/>
      <c r="Q2" s="57"/>
      <c r="R2" s="57"/>
      <c r="S2" s="57"/>
      <c r="T2" s="57"/>
      <c r="U2" s="57"/>
    </row>
    <row r="3" spans="1:21" ht="27" customHeight="1" x14ac:dyDescent="0.3">
      <c r="A3" s="16" t="s">
        <v>22</v>
      </c>
      <c r="B3" s="42"/>
      <c r="C3" s="42"/>
      <c r="D3" s="42"/>
      <c r="E3" s="42"/>
      <c r="F3" s="42"/>
      <c r="G3" s="42"/>
      <c r="H3" s="42"/>
      <c r="I3" s="42"/>
      <c r="J3" s="42"/>
      <c r="K3" s="42"/>
      <c r="L3" s="42"/>
      <c r="M3" s="42"/>
      <c r="N3" s="42"/>
      <c r="O3" s="42"/>
      <c r="P3" s="42"/>
      <c r="Q3" s="42"/>
      <c r="R3" s="42"/>
      <c r="S3" s="42"/>
      <c r="T3" s="42"/>
      <c r="U3" s="42"/>
    </row>
    <row r="4" spans="1:21" ht="27" customHeight="1" x14ac:dyDescent="0.3">
      <c r="A4" s="16" t="s">
        <v>141</v>
      </c>
      <c r="B4" s="42">
        <f>'Grille d''entretien IDE'!Q8</f>
        <v>0</v>
      </c>
      <c r="C4" s="42"/>
      <c r="D4" s="42"/>
      <c r="E4" s="42"/>
      <c r="F4" s="42"/>
      <c r="G4" s="42"/>
      <c r="H4" s="42"/>
      <c r="I4" s="42"/>
      <c r="J4" s="42"/>
      <c r="K4" s="42"/>
      <c r="L4" s="42"/>
      <c r="M4" s="42"/>
      <c r="N4" s="42"/>
      <c r="O4" s="42"/>
      <c r="P4" s="42"/>
      <c r="Q4" s="42"/>
      <c r="R4" s="42"/>
      <c r="S4" s="42"/>
      <c r="T4" s="42"/>
      <c r="U4" s="42"/>
    </row>
    <row r="5" spans="1:21" ht="25.35" customHeight="1" x14ac:dyDescent="0.3">
      <c r="A5" s="25" t="s">
        <v>25</v>
      </c>
      <c r="B5" s="39" t="s">
        <v>40</v>
      </c>
      <c r="C5" s="74"/>
      <c r="D5" s="42"/>
      <c r="E5" s="42"/>
      <c r="F5" s="42"/>
      <c r="G5" s="42"/>
      <c r="H5" s="42"/>
      <c r="I5" s="42"/>
      <c r="J5" s="42"/>
      <c r="K5" s="42"/>
      <c r="L5" s="42"/>
      <c r="M5" s="42"/>
      <c r="N5" s="42"/>
      <c r="O5" s="42"/>
      <c r="P5" s="42"/>
      <c r="Q5" s="42"/>
      <c r="R5" s="42"/>
      <c r="S5" s="42"/>
      <c r="T5" s="42"/>
      <c r="U5" s="42"/>
    </row>
    <row r="6" spans="1:21" ht="15.6" x14ac:dyDescent="0.3">
      <c r="A6" s="52" t="s">
        <v>96</v>
      </c>
      <c r="B6" s="54"/>
      <c r="C6" s="74"/>
      <c r="D6" s="42"/>
      <c r="E6" s="42"/>
      <c r="F6" s="42"/>
      <c r="G6" s="42"/>
      <c r="H6" s="42"/>
      <c r="I6" s="42"/>
      <c r="J6" s="42"/>
      <c r="K6" s="42"/>
      <c r="L6" s="42"/>
      <c r="M6" s="42"/>
      <c r="N6" s="42"/>
      <c r="O6" s="42"/>
      <c r="P6" s="42"/>
      <c r="Q6" s="42"/>
      <c r="R6" s="42"/>
      <c r="S6" s="42"/>
      <c r="T6" s="42"/>
      <c r="U6" s="42"/>
    </row>
    <row r="7" spans="1:21" ht="15.6" x14ac:dyDescent="0.3">
      <c r="A7" s="20" t="s">
        <v>82</v>
      </c>
      <c r="B7" s="23" t="e">
        <f>'Grille d''entretien IDE'!R8</f>
        <v>#DIV/0!</v>
      </c>
      <c r="C7" s="74"/>
      <c r="D7" s="42"/>
      <c r="E7" s="42"/>
      <c r="F7" s="42"/>
      <c r="G7" s="42"/>
      <c r="H7" s="42"/>
      <c r="I7" s="42"/>
      <c r="J7" s="42"/>
      <c r="K7" s="42"/>
      <c r="L7" s="42"/>
      <c r="M7" s="42"/>
      <c r="N7" s="42"/>
      <c r="O7" s="42"/>
      <c r="P7" s="42"/>
      <c r="Q7" s="42"/>
      <c r="R7" s="42"/>
      <c r="S7" s="42"/>
      <c r="T7" s="42"/>
      <c r="U7" s="42"/>
    </row>
    <row r="8" spans="1:21" ht="15.6" x14ac:dyDescent="0.3">
      <c r="A8" s="13" t="s">
        <v>67</v>
      </c>
      <c r="B8" s="23" t="e">
        <f>'Grille d''entretien IDE'!R9</f>
        <v>#DIV/0!</v>
      </c>
      <c r="C8" s="74"/>
      <c r="D8" s="42"/>
      <c r="E8" s="42"/>
      <c r="F8" s="42"/>
      <c r="G8" s="42"/>
      <c r="H8" s="42"/>
      <c r="I8" s="42"/>
      <c r="J8" s="42"/>
      <c r="K8" s="42"/>
      <c r="L8" s="42"/>
      <c r="M8" s="42"/>
      <c r="N8" s="42"/>
      <c r="O8" s="42"/>
      <c r="P8" s="42"/>
      <c r="Q8" s="42"/>
      <c r="R8" s="42"/>
      <c r="S8" s="42"/>
      <c r="T8" s="42"/>
      <c r="U8" s="42"/>
    </row>
    <row r="9" spans="1:21" ht="31.2" x14ac:dyDescent="0.3">
      <c r="A9" s="13" t="s">
        <v>44</v>
      </c>
      <c r="B9" s="23" t="e">
        <f>'Grille d''entretien IDE'!R10</f>
        <v>#DIV/0!</v>
      </c>
      <c r="C9" s="74"/>
      <c r="D9" s="42"/>
      <c r="E9" s="42"/>
      <c r="F9" s="42"/>
      <c r="G9" s="42"/>
      <c r="H9" s="42"/>
      <c r="I9" s="42"/>
      <c r="J9" s="42"/>
      <c r="K9" s="42"/>
      <c r="L9" s="42"/>
      <c r="M9" s="42"/>
      <c r="N9" s="42"/>
      <c r="O9" s="42"/>
      <c r="P9" s="42"/>
      <c r="Q9" s="42"/>
      <c r="R9" s="42"/>
      <c r="S9" s="42"/>
      <c r="T9" s="42"/>
      <c r="U9" s="42"/>
    </row>
    <row r="10" spans="1:21" ht="15.6" x14ac:dyDescent="0.3">
      <c r="A10" s="52" t="s">
        <v>100</v>
      </c>
      <c r="B10" s="54"/>
      <c r="C10" s="74"/>
      <c r="D10" s="42"/>
      <c r="E10" s="42"/>
      <c r="F10" s="42"/>
      <c r="G10" s="42"/>
      <c r="H10" s="42"/>
      <c r="I10" s="42"/>
      <c r="J10" s="42"/>
      <c r="K10" s="42"/>
      <c r="L10" s="42"/>
      <c r="M10" s="42"/>
      <c r="N10" s="42"/>
      <c r="O10" s="42"/>
      <c r="P10" s="42"/>
      <c r="Q10" s="42"/>
      <c r="R10" s="42"/>
      <c r="S10" s="42"/>
      <c r="T10" s="42"/>
      <c r="U10" s="42"/>
    </row>
    <row r="11" spans="1:21" ht="36.6" customHeight="1" x14ac:dyDescent="0.3">
      <c r="A11" s="20" t="s">
        <v>69</v>
      </c>
      <c r="B11" s="23" t="e">
        <f>'Grille d''entretien IDE'!R12</f>
        <v>#DIV/0!</v>
      </c>
      <c r="C11" s="74"/>
      <c r="D11" s="42"/>
      <c r="E11" s="42"/>
      <c r="F11" s="42"/>
      <c r="G11" s="42"/>
      <c r="H11" s="42"/>
      <c r="I11" s="42"/>
      <c r="J11" s="42"/>
      <c r="K11" s="42"/>
      <c r="L11" s="42"/>
      <c r="M11" s="42"/>
      <c r="N11" s="42"/>
      <c r="O11" s="42"/>
      <c r="P11" s="42"/>
      <c r="Q11" s="42"/>
      <c r="R11" s="42"/>
      <c r="S11" s="42"/>
      <c r="T11" s="42"/>
      <c r="U11" s="42"/>
    </row>
    <row r="12" spans="1:21" ht="36.6" customHeight="1" x14ac:dyDescent="0.3">
      <c r="A12" s="13" t="s">
        <v>70</v>
      </c>
      <c r="B12" s="23" t="e">
        <f>'Grille d''entretien IDE'!R13</f>
        <v>#DIV/0!</v>
      </c>
      <c r="C12" s="74"/>
      <c r="D12" s="42"/>
      <c r="E12" s="42"/>
      <c r="F12" s="42"/>
      <c r="G12" s="42"/>
      <c r="H12" s="42"/>
      <c r="I12" s="42"/>
      <c r="J12" s="42"/>
      <c r="K12" s="42"/>
      <c r="L12" s="42"/>
      <c r="M12" s="42"/>
      <c r="N12" s="42"/>
      <c r="O12" s="42"/>
      <c r="P12" s="42"/>
      <c r="Q12" s="42"/>
      <c r="R12" s="42"/>
      <c r="S12" s="42"/>
      <c r="T12" s="42"/>
      <c r="U12" s="42"/>
    </row>
    <row r="13" spans="1:21" ht="15.6" x14ac:dyDescent="0.3">
      <c r="A13" s="52" t="s">
        <v>45</v>
      </c>
      <c r="B13" s="54"/>
      <c r="C13" s="74"/>
      <c r="D13" s="42"/>
      <c r="E13" s="42"/>
      <c r="F13" s="42"/>
      <c r="G13" s="42"/>
      <c r="H13" s="42"/>
      <c r="I13" s="42"/>
      <c r="J13" s="42"/>
      <c r="K13" s="42"/>
      <c r="L13" s="42"/>
      <c r="M13" s="42"/>
      <c r="N13" s="42"/>
      <c r="O13" s="42"/>
      <c r="P13" s="42"/>
      <c r="Q13" s="42"/>
      <c r="R13" s="42"/>
      <c r="S13" s="42"/>
      <c r="T13" s="42"/>
      <c r="U13" s="42"/>
    </row>
    <row r="14" spans="1:21" ht="15.6" x14ac:dyDescent="0.3">
      <c r="A14" s="20" t="s">
        <v>84</v>
      </c>
      <c r="B14" s="23" t="e">
        <f>'Grille d''entretien IDE'!R15</f>
        <v>#DIV/0!</v>
      </c>
      <c r="C14" s="74"/>
      <c r="D14" s="42"/>
      <c r="E14" s="42"/>
      <c r="F14" s="42"/>
      <c r="G14" s="42"/>
      <c r="H14" s="42"/>
      <c r="I14" s="42"/>
      <c r="J14" s="42"/>
      <c r="K14" s="42"/>
      <c r="L14" s="42"/>
      <c r="M14" s="42"/>
      <c r="N14" s="42"/>
      <c r="O14" s="42"/>
      <c r="P14" s="42"/>
      <c r="Q14" s="42"/>
      <c r="R14" s="42"/>
      <c r="S14" s="42"/>
      <c r="T14" s="42"/>
      <c r="U14" s="42"/>
    </row>
    <row r="15" spans="1:21" ht="15.6" x14ac:dyDescent="0.3">
      <c r="A15" s="13" t="s">
        <v>71</v>
      </c>
      <c r="B15" s="23" t="e">
        <f>'Grille d''entretien IDE'!R16</f>
        <v>#DIV/0!</v>
      </c>
      <c r="C15" s="74"/>
      <c r="D15" s="42"/>
      <c r="E15" s="42"/>
      <c r="F15" s="42"/>
      <c r="G15" s="42"/>
      <c r="H15" s="42"/>
      <c r="I15" s="42"/>
      <c r="J15" s="42"/>
      <c r="K15" s="42"/>
      <c r="L15" s="42"/>
      <c r="M15" s="42"/>
      <c r="N15" s="42"/>
      <c r="O15" s="42"/>
      <c r="P15" s="42"/>
      <c r="Q15" s="42"/>
      <c r="R15" s="42"/>
      <c r="S15" s="42"/>
      <c r="T15" s="42"/>
      <c r="U15" s="42"/>
    </row>
    <row r="16" spans="1:21" ht="31.2" x14ac:dyDescent="0.3">
      <c r="A16" s="13" t="s">
        <v>85</v>
      </c>
      <c r="B16" s="23" t="e">
        <f>'Grille d''entretien IDE'!R17</f>
        <v>#DIV/0!</v>
      </c>
      <c r="C16" s="74"/>
      <c r="D16" s="42"/>
      <c r="E16" s="42"/>
      <c r="F16" s="42"/>
      <c r="G16" s="42"/>
      <c r="H16" s="42"/>
      <c r="I16" s="42"/>
      <c r="J16" s="42"/>
      <c r="K16" s="42"/>
      <c r="L16" s="42"/>
      <c r="M16" s="42"/>
      <c r="N16" s="42"/>
      <c r="O16" s="42"/>
      <c r="P16" s="42"/>
      <c r="Q16" s="42"/>
      <c r="R16" s="42"/>
      <c r="S16" s="42"/>
      <c r="T16" s="42"/>
      <c r="U16" s="42"/>
    </row>
    <row r="17" spans="1:21" ht="15.6" x14ac:dyDescent="0.3">
      <c r="A17" s="52" t="s">
        <v>49</v>
      </c>
      <c r="B17" s="54"/>
      <c r="C17" s="74"/>
      <c r="D17" s="42"/>
      <c r="E17" s="42"/>
      <c r="F17" s="42"/>
      <c r="G17" s="42"/>
      <c r="H17" s="42"/>
      <c r="I17" s="42"/>
      <c r="J17" s="42"/>
      <c r="K17" s="42"/>
      <c r="L17" s="42"/>
      <c r="M17" s="42"/>
      <c r="N17" s="42"/>
      <c r="O17" s="42"/>
      <c r="P17" s="42"/>
      <c r="Q17" s="42"/>
      <c r="R17" s="42"/>
      <c r="S17" s="42"/>
      <c r="T17" s="42"/>
      <c r="U17" s="42"/>
    </row>
    <row r="18" spans="1:21" ht="15.6" x14ac:dyDescent="0.3">
      <c r="A18" s="20" t="s">
        <v>86</v>
      </c>
      <c r="B18" s="23"/>
      <c r="C18" s="74"/>
      <c r="D18" s="42"/>
      <c r="E18" s="42"/>
      <c r="F18" s="42"/>
      <c r="G18" s="42"/>
      <c r="H18" s="42"/>
      <c r="I18" s="42"/>
      <c r="J18" s="42"/>
      <c r="K18" s="42"/>
      <c r="L18" s="42"/>
      <c r="M18" s="42"/>
      <c r="N18" s="42"/>
      <c r="O18" s="42"/>
      <c r="P18" s="42"/>
      <c r="Q18" s="42"/>
      <c r="R18" s="42"/>
      <c r="S18" s="42"/>
      <c r="T18" s="42"/>
      <c r="U18" s="42"/>
    </row>
    <row r="19" spans="1:21" ht="15.6" x14ac:dyDescent="0.3">
      <c r="A19" s="13" t="s">
        <v>87</v>
      </c>
      <c r="B19" s="23" t="e">
        <f>'Grille d''entretien IDE'!R20</f>
        <v>#DIV/0!</v>
      </c>
      <c r="C19" s="74"/>
      <c r="D19" s="42"/>
      <c r="E19" s="42"/>
      <c r="F19" s="42"/>
      <c r="G19" s="42"/>
      <c r="H19" s="42"/>
      <c r="I19" s="42"/>
      <c r="J19" s="42"/>
      <c r="K19" s="42"/>
      <c r="L19" s="42"/>
      <c r="M19" s="42"/>
      <c r="N19" s="42"/>
      <c r="O19" s="42"/>
      <c r="P19" s="42"/>
      <c r="Q19" s="42"/>
      <c r="R19" s="42"/>
      <c r="S19" s="42"/>
      <c r="T19" s="42"/>
      <c r="U19" s="42"/>
    </row>
    <row r="20" spans="1:21" ht="16.350000000000001" customHeight="1" x14ac:dyDescent="0.3">
      <c r="A20" s="52" t="s">
        <v>142</v>
      </c>
      <c r="B20" s="54"/>
      <c r="C20" s="74"/>
      <c r="D20" s="42"/>
      <c r="E20" s="42"/>
      <c r="F20" s="42"/>
      <c r="G20" s="42"/>
      <c r="H20" s="42"/>
      <c r="I20" s="42"/>
      <c r="J20" s="42"/>
      <c r="K20" s="42"/>
      <c r="L20" s="42"/>
      <c r="M20" s="42"/>
      <c r="N20" s="42"/>
      <c r="O20" s="42"/>
      <c r="P20" s="42"/>
      <c r="Q20" s="42"/>
      <c r="R20" s="42"/>
      <c r="S20" s="42"/>
      <c r="T20" s="42"/>
      <c r="U20" s="42"/>
    </row>
    <row r="21" spans="1:21" ht="15.6" x14ac:dyDescent="0.3">
      <c r="A21" s="13" t="s">
        <v>83</v>
      </c>
      <c r="B21" s="23" t="e">
        <f>'Grille d''entretien IDE'!R22</f>
        <v>#DIV/0!</v>
      </c>
      <c r="C21" s="74"/>
      <c r="D21" s="42"/>
      <c r="E21" s="42"/>
      <c r="F21" s="42"/>
      <c r="G21" s="42"/>
      <c r="H21" s="42"/>
      <c r="I21" s="42"/>
      <c r="J21" s="42"/>
      <c r="K21" s="42"/>
      <c r="L21" s="42"/>
      <c r="M21" s="42"/>
      <c r="N21" s="42"/>
      <c r="O21" s="42"/>
      <c r="P21" s="42"/>
      <c r="Q21" s="42"/>
      <c r="R21" s="42"/>
      <c r="S21" s="42"/>
      <c r="T21" s="42"/>
      <c r="U21" s="42"/>
    </row>
    <row r="22" spans="1:21" ht="15.6" x14ac:dyDescent="0.3">
      <c r="A22" s="20" t="s">
        <v>54</v>
      </c>
      <c r="B22" s="23" t="e">
        <f>'Grille d''entretien IDE'!R23</f>
        <v>#DIV/0!</v>
      </c>
      <c r="C22" s="74"/>
      <c r="D22" s="42"/>
      <c r="E22" s="42"/>
      <c r="F22" s="42"/>
      <c r="G22" s="42"/>
      <c r="H22" s="42"/>
      <c r="I22" s="42"/>
      <c r="J22" s="42"/>
      <c r="K22" s="42"/>
      <c r="L22" s="42"/>
      <c r="M22" s="42"/>
      <c r="N22" s="42"/>
      <c r="O22" s="42"/>
      <c r="P22" s="42"/>
      <c r="Q22" s="42"/>
      <c r="R22" s="42"/>
      <c r="S22" s="42"/>
      <c r="T22" s="42"/>
      <c r="U22" s="42"/>
    </row>
    <row r="23" spans="1:21" ht="15.6" x14ac:dyDescent="0.3">
      <c r="A23" s="52" t="s">
        <v>74</v>
      </c>
      <c r="B23" s="54"/>
      <c r="C23" s="74"/>
      <c r="D23" s="42"/>
      <c r="E23" s="42"/>
      <c r="F23" s="42"/>
      <c r="G23" s="42"/>
      <c r="H23" s="42"/>
      <c r="I23" s="42"/>
      <c r="J23" s="42"/>
      <c r="K23" s="42"/>
      <c r="L23" s="42"/>
      <c r="M23" s="42"/>
      <c r="N23" s="42"/>
      <c r="O23" s="42"/>
      <c r="P23" s="42"/>
      <c r="Q23" s="42"/>
      <c r="R23" s="42"/>
      <c r="S23" s="42"/>
      <c r="T23" s="42"/>
      <c r="U23" s="42"/>
    </row>
    <row r="24" spans="1:21" ht="33" customHeight="1" x14ac:dyDescent="0.3">
      <c r="A24" s="20" t="s">
        <v>88</v>
      </c>
      <c r="B24" s="23" t="e">
        <f>'Grille d''entretien IDE'!R25</f>
        <v>#DIV/0!</v>
      </c>
      <c r="C24" s="74"/>
      <c r="D24" s="42"/>
      <c r="E24" s="42"/>
      <c r="F24" s="42"/>
      <c r="G24" s="42"/>
      <c r="H24" s="42"/>
      <c r="I24" s="42"/>
      <c r="J24" s="42"/>
      <c r="K24" s="42"/>
      <c r="L24" s="42"/>
      <c r="M24" s="42"/>
      <c r="N24" s="42"/>
      <c r="O24" s="42"/>
      <c r="P24" s="42"/>
      <c r="Q24" s="42"/>
      <c r="R24" s="42"/>
      <c r="S24" s="42"/>
      <c r="T24" s="42"/>
      <c r="U24" s="42"/>
    </row>
    <row r="25" spans="1:21" ht="15.6" x14ac:dyDescent="0.3">
      <c r="A25" s="13" t="s">
        <v>127</v>
      </c>
      <c r="B25" s="23"/>
      <c r="C25" s="74"/>
      <c r="D25" s="42"/>
      <c r="E25" s="42"/>
      <c r="F25" s="42"/>
      <c r="G25" s="42"/>
      <c r="H25" s="42"/>
      <c r="I25" s="42"/>
      <c r="J25" s="42"/>
      <c r="K25" s="42"/>
      <c r="L25" s="42"/>
      <c r="M25" s="42"/>
      <c r="N25" s="42"/>
      <c r="O25" s="42"/>
      <c r="P25" s="42"/>
      <c r="Q25" s="42"/>
      <c r="R25" s="42"/>
      <c r="S25" s="42"/>
      <c r="T25" s="42"/>
      <c r="U25" s="42"/>
    </row>
    <row r="26" spans="1:21" ht="33.6" customHeight="1" x14ac:dyDescent="0.3">
      <c r="A26" s="20" t="s">
        <v>89</v>
      </c>
      <c r="B26" s="23" t="e">
        <f>'Grille d''entretien IDE'!R27</f>
        <v>#DIV/0!</v>
      </c>
      <c r="C26" s="74"/>
      <c r="D26" s="42"/>
      <c r="E26" s="42"/>
      <c r="F26" s="42"/>
      <c r="G26" s="42"/>
      <c r="H26" s="42"/>
      <c r="I26" s="42"/>
      <c r="J26" s="42"/>
      <c r="K26" s="42"/>
      <c r="L26" s="42"/>
      <c r="M26" s="42"/>
      <c r="N26" s="42"/>
      <c r="O26" s="42"/>
      <c r="P26" s="42"/>
      <c r="Q26" s="42"/>
      <c r="R26" s="42"/>
      <c r="S26" s="42"/>
      <c r="T26" s="42"/>
      <c r="U26" s="42"/>
    </row>
    <row r="27" spans="1:21" ht="15.6" x14ac:dyDescent="0.3">
      <c r="A27" s="13" t="s">
        <v>90</v>
      </c>
      <c r="B27" s="23" t="e">
        <f>'Grille d''entretien IDE'!R28</f>
        <v>#DIV/0!</v>
      </c>
      <c r="C27" s="74"/>
      <c r="D27" s="42"/>
      <c r="E27" s="42"/>
      <c r="F27" s="42"/>
      <c r="G27" s="42"/>
      <c r="H27" s="42"/>
      <c r="I27" s="42"/>
      <c r="J27" s="42"/>
      <c r="K27" s="42"/>
      <c r="L27" s="42"/>
      <c r="M27" s="42"/>
      <c r="N27" s="42"/>
      <c r="O27" s="42"/>
      <c r="P27" s="42"/>
      <c r="Q27" s="42"/>
      <c r="R27" s="42"/>
      <c r="S27" s="42"/>
      <c r="T27" s="42"/>
      <c r="U27" s="42"/>
    </row>
    <row r="28" spans="1:21" ht="15.6" x14ac:dyDescent="0.3">
      <c r="A28" s="20" t="s">
        <v>91</v>
      </c>
      <c r="B28" s="23" t="e">
        <f>'Grille d''entretien IDE'!R29</f>
        <v>#DIV/0!</v>
      </c>
      <c r="C28" s="74"/>
      <c r="D28" s="42"/>
      <c r="E28" s="42"/>
      <c r="F28" s="42"/>
      <c r="G28" s="42"/>
      <c r="H28" s="42"/>
      <c r="I28" s="42"/>
      <c r="J28" s="42"/>
      <c r="K28" s="42"/>
      <c r="L28" s="42"/>
      <c r="M28" s="42"/>
      <c r="N28" s="42"/>
      <c r="O28" s="42"/>
      <c r="P28" s="42"/>
      <c r="Q28" s="42"/>
      <c r="R28" s="42"/>
      <c r="S28" s="42"/>
      <c r="T28" s="42"/>
      <c r="U28" s="42"/>
    </row>
    <row r="29" spans="1:21" ht="15.6" x14ac:dyDescent="0.3">
      <c r="A29" s="13" t="s">
        <v>80</v>
      </c>
      <c r="B29" s="40"/>
      <c r="C29" s="74"/>
      <c r="D29" s="42"/>
      <c r="E29" s="42"/>
      <c r="F29" s="42"/>
      <c r="G29" s="42"/>
      <c r="H29" s="42"/>
      <c r="I29" s="42"/>
      <c r="J29" s="42"/>
      <c r="K29" s="42"/>
      <c r="L29" s="42"/>
      <c r="M29" s="42"/>
      <c r="N29" s="42"/>
      <c r="O29" s="42"/>
      <c r="P29" s="42"/>
      <c r="Q29" s="42"/>
      <c r="R29" s="42"/>
      <c r="S29" s="42"/>
      <c r="T29" s="42"/>
      <c r="U29" s="42"/>
    </row>
    <row r="31" spans="1:21" x14ac:dyDescent="0.3">
      <c r="A31" s="42"/>
      <c r="B31" s="42"/>
      <c r="C31" s="42"/>
      <c r="D31" s="42"/>
      <c r="E31" s="42"/>
      <c r="F31" s="42"/>
      <c r="G31" s="42"/>
      <c r="H31" s="42"/>
      <c r="I31" s="42"/>
      <c r="J31" s="42"/>
      <c r="K31" s="42"/>
      <c r="L31" s="42"/>
      <c r="M31" s="42"/>
      <c r="N31" s="42"/>
      <c r="O31" s="42"/>
      <c r="P31" s="42"/>
      <c r="Q31" s="42"/>
      <c r="R31" s="42"/>
      <c r="S31" s="42"/>
      <c r="T31" s="42"/>
      <c r="U31" s="42"/>
    </row>
    <row r="32" spans="1:21" x14ac:dyDescent="0.3">
      <c r="A32" s="42"/>
      <c r="B32" s="42"/>
      <c r="C32" s="42"/>
      <c r="D32" s="42"/>
      <c r="E32" s="42"/>
      <c r="F32" s="42"/>
      <c r="G32" s="42"/>
      <c r="H32" s="42"/>
      <c r="I32" s="42"/>
      <c r="J32" s="42"/>
      <c r="K32" s="42"/>
      <c r="L32" s="42"/>
      <c r="M32" s="42"/>
      <c r="N32" s="42"/>
      <c r="O32" s="42"/>
      <c r="P32" s="42"/>
      <c r="Q32" s="42"/>
      <c r="R32" s="42"/>
      <c r="S32" s="42"/>
      <c r="T32" s="42"/>
      <c r="U32" s="42"/>
    </row>
    <row r="33" spans="1:21" x14ac:dyDescent="0.3">
      <c r="A33" s="42"/>
      <c r="B33" s="42"/>
      <c r="C33" s="42"/>
      <c r="D33" s="42"/>
      <c r="E33" s="42"/>
      <c r="F33" s="42"/>
      <c r="G33" s="42"/>
      <c r="H33" s="42"/>
      <c r="I33" s="42"/>
      <c r="J33" s="42"/>
      <c r="K33" s="42"/>
      <c r="L33" s="42"/>
      <c r="M33" s="42"/>
      <c r="N33" s="42"/>
      <c r="O33" s="42"/>
      <c r="P33" s="42"/>
      <c r="Q33" s="42"/>
      <c r="R33" s="42"/>
      <c r="S33" s="42"/>
      <c r="T33" s="42"/>
      <c r="U33" s="42"/>
    </row>
    <row r="34" spans="1:21" x14ac:dyDescent="0.3">
      <c r="A34" s="42"/>
      <c r="B34" s="42"/>
      <c r="C34" s="42"/>
      <c r="D34" s="42"/>
      <c r="E34" s="42"/>
      <c r="F34" s="42"/>
      <c r="G34" s="42"/>
      <c r="H34" s="42"/>
      <c r="I34" s="42"/>
      <c r="J34" s="42"/>
      <c r="K34" s="42"/>
      <c r="L34" s="42"/>
      <c r="M34" s="42"/>
      <c r="N34" s="42"/>
      <c r="O34" s="42"/>
      <c r="P34" s="42"/>
      <c r="Q34" s="42"/>
      <c r="R34" s="42"/>
      <c r="S34" s="42"/>
      <c r="T34" s="42"/>
      <c r="U34" s="42"/>
    </row>
    <row r="35" spans="1:21" x14ac:dyDescent="0.3">
      <c r="A35" s="42"/>
      <c r="B35" s="42"/>
      <c r="C35" s="42"/>
      <c r="D35" s="42"/>
      <c r="E35" s="42"/>
      <c r="F35" s="42"/>
      <c r="G35" s="42"/>
      <c r="H35" s="42"/>
      <c r="I35" s="42"/>
      <c r="J35" s="42"/>
      <c r="K35" s="42"/>
      <c r="L35" s="42"/>
      <c r="M35" s="42"/>
      <c r="N35" s="42"/>
      <c r="O35" s="42"/>
      <c r="P35" s="42"/>
      <c r="Q35" s="42"/>
      <c r="R35" s="42"/>
      <c r="S35" s="42"/>
      <c r="T35" s="42"/>
      <c r="U35" s="42"/>
    </row>
    <row r="36" spans="1:21" x14ac:dyDescent="0.3">
      <c r="A36" s="42"/>
      <c r="B36" s="42"/>
      <c r="C36" s="42"/>
      <c r="D36" s="42"/>
      <c r="E36" s="42"/>
      <c r="F36" s="42"/>
      <c r="G36" s="42"/>
      <c r="H36" s="42"/>
      <c r="I36" s="42"/>
      <c r="J36" s="42"/>
      <c r="K36" s="42"/>
      <c r="L36" s="42"/>
      <c r="M36" s="42"/>
      <c r="N36" s="42"/>
      <c r="O36" s="42"/>
      <c r="P36" s="42"/>
      <c r="Q36" s="42"/>
      <c r="R36" s="42"/>
      <c r="S36" s="42"/>
      <c r="T36" s="42"/>
      <c r="U36" s="42"/>
    </row>
    <row r="37" spans="1:21" x14ac:dyDescent="0.3">
      <c r="A37" s="42"/>
      <c r="B37" s="42"/>
      <c r="C37" s="42"/>
      <c r="D37" s="42"/>
      <c r="E37" s="42"/>
      <c r="F37" s="42"/>
      <c r="G37" s="42"/>
      <c r="H37" s="42"/>
      <c r="I37" s="42"/>
      <c r="J37" s="42"/>
      <c r="K37" s="42"/>
      <c r="L37" s="42"/>
      <c r="M37" s="42"/>
      <c r="N37" s="42"/>
      <c r="O37" s="42"/>
      <c r="P37" s="42"/>
      <c r="Q37" s="42"/>
      <c r="R37" s="42"/>
      <c r="S37" s="42"/>
      <c r="T37" s="42"/>
      <c r="U37" s="42"/>
    </row>
    <row r="38" spans="1:21" x14ac:dyDescent="0.3">
      <c r="A38" s="42"/>
      <c r="B38" s="42"/>
      <c r="C38" s="42"/>
      <c r="D38" s="42"/>
      <c r="E38" s="42"/>
      <c r="F38" s="42"/>
      <c r="G38" s="42"/>
      <c r="H38" s="42"/>
      <c r="I38" s="42"/>
      <c r="J38" s="42"/>
      <c r="K38" s="42"/>
      <c r="L38" s="42"/>
      <c r="M38" s="42"/>
      <c r="N38" s="42"/>
      <c r="O38" s="42"/>
      <c r="P38" s="42"/>
      <c r="Q38" s="42"/>
      <c r="R38" s="42"/>
      <c r="S38" s="42"/>
      <c r="T38" s="42"/>
      <c r="U38" s="42"/>
    </row>
    <row r="39" spans="1:21" x14ac:dyDescent="0.3">
      <c r="A39" s="42"/>
      <c r="B39" s="42"/>
      <c r="C39" s="42"/>
      <c r="D39" s="42"/>
      <c r="E39" s="42"/>
      <c r="F39" s="42"/>
      <c r="G39" s="42"/>
      <c r="H39" s="42"/>
      <c r="I39" s="42"/>
      <c r="J39" s="42"/>
      <c r="K39" s="42"/>
      <c r="L39" s="42"/>
      <c r="M39" s="42"/>
      <c r="N39" s="42"/>
      <c r="O39" s="42"/>
      <c r="P39" s="42"/>
      <c r="Q39" s="42"/>
      <c r="R39" s="42"/>
      <c r="S39" s="42"/>
      <c r="T39" s="42"/>
      <c r="U39" s="42"/>
    </row>
    <row r="40" spans="1:21" x14ac:dyDescent="0.3">
      <c r="A40" s="42"/>
      <c r="B40" s="42"/>
      <c r="C40" s="42"/>
      <c r="D40" s="42"/>
      <c r="E40" s="42"/>
      <c r="F40" s="42"/>
      <c r="G40" s="42"/>
      <c r="H40" s="42"/>
      <c r="I40" s="42"/>
      <c r="J40" s="42"/>
      <c r="K40" s="42"/>
      <c r="L40" s="42"/>
      <c r="M40" s="42"/>
      <c r="N40" s="42"/>
      <c r="O40" s="42"/>
      <c r="P40" s="42"/>
      <c r="Q40" s="42"/>
      <c r="R40" s="42"/>
      <c r="S40" s="42"/>
      <c r="T40" s="42"/>
      <c r="U40" s="42"/>
    </row>
    <row r="41" spans="1:21" x14ac:dyDescent="0.3">
      <c r="A41" s="42"/>
      <c r="B41" s="42"/>
      <c r="C41" s="42"/>
      <c r="D41" s="42"/>
      <c r="E41" s="42"/>
      <c r="F41" s="42"/>
      <c r="G41" s="42"/>
      <c r="H41" s="42"/>
      <c r="I41" s="42"/>
      <c r="J41" s="42"/>
      <c r="K41" s="42"/>
      <c r="L41" s="42"/>
      <c r="M41" s="42"/>
      <c r="N41" s="42"/>
      <c r="O41" s="42"/>
      <c r="P41" s="42"/>
      <c r="Q41" s="42"/>
      <c r="R41" s="42"/>
      <c r="S41" s="42"/>
      <c r="T41" s="42"/>
      <c r="U41" s="42"/>
    </row>
    <row r="42" spans="1:21" x14ac:dyDescent="0.3">
      <c r="A42" s="42"/>
      <c r="B42" s="42"/>
      <c r="C42" s="42"/>
      <c r="D42" s="42"/>
      <c r="E42" s="42"/>
      <c r="F42" s="42"/>
      <c r="G42" s="42"/>
      <c r="H42" s="42"/>
      <c r="I42" s="42"/>
      <c r="J42" s="42"/>
      <c r="K42" s="42"/>
      <c r="L42" s="42"/>
      <c r="M42" s="42"/>
      <c r="N42" s="42"/>
      <c r="O42" s="42"/>
      <c r="P42" s="42"/>
      <c r="Q42" s="42"/>
      <c r="R42" s="42"/>
      <c r="S42" s="42"/>
      <c r="T42" s="42"/>
      <c r="U42" s="42"/>
    </row>
    <row r="43" spans="1:21" x14ac:dyDescent="0.3">
      <c r="A43" s="42"/>
      <c r="B43" s="42"/>
      <c r="C43" s="42"/>
      <c r="D43" s="42"/>
      <c r="E43" s="42"/>
      <c r="F43" s="42"/>
      <c r="G43" s="42"/>
      <c r="H43" s="42"/>
      <c r="I43" s="42"/>
      <c r="J43" s="42"/>
      <c r="K43" s="42"/>
      <c r="L43" s="42"/>
      <c r="M43" s="42"/>
      <c r="N43" s="42"/>
      <c r="O43" s="42"/>
      <c r="P43" s="42"/>
      <c r="Q43" s="42"/>
      <c r="R43" s="42"/>
      <c r="S43" s="42"/>
      <c r="T43" s="42"/>
      <c r="U43" s="42"/>
    </row>
    <row r="44" spans="1:21" x14ac:dyDescent="0.3">
      <c r="A44" s="42"/>
      <c r="B44" s="42"/>
      <c r="C44" s="42"/>
      <c r="D44" s="42"/>
      <c r="E44" s="42"/>
      <c r="F44" s="42"/>
      <c r="G44" s="42"/>
      <c r="H44" s="42"/>
      <c r="I44" s="42"/>
      <c r="J44" s="42"/>
      <c r="K44" s="42"/>
      <c r="L44" s="42"/>
      <c r="M44" s="42"/>
      <c r="N44" s="42"/>
      <c r="O44" s="42"/>
      <c r="P44" s="42"/>
      <c r="Q44" s="42"/>
      <c r="R44" s="42"/>
      <c r="S44" s="42"/>
      <c r="T44" s="42"/>
      <c r="U44" s="42"/>
    </row>
    <row r="45" spans="1:21" x14ac:dyDescent="0.3">
      <c r="A45" s="42"/>
      <c r="B45" s="42"/>
      <c r="C45" s="42"/>
      <c r="D45" s="42"/>
      <c r="E45" s="42"/>
      <c r="F45" s="42"/>
      <c r="G45" s="42"/>
      <c r="H45" s="42"/>
      <c r="I45" s="42"/>
      <c r="J45" s="42"/>
      <c r="K45" s="42"/>
      <c r="L45" s="42"/>
      <c r="M45" s="42"/>
      <c r="N45" s="42"/>
      <c r="O45" s="42"/>
      <c r="P45" s="42"/>
      <c r="Q45" s="42"/>
      <c r="R45" s="42"/>
      <c r="S45" s="42"/>
      <c r="T45" s="42"/>
      <c r="U45" s="42"/>
    </row>
    <row r="46" spans="1:21" x14ac:dyDescent="0.3">
      <c r="A46" s="42"/>
      <c r="B46" s="42"/>
      <c r="C46" s="42"/>
      <c r="D46" s="42"/>
      <c r="E46" s="42"/>
      <c r="F46" s="42"/>
      <c r="G46" s="42"/>
      <c r="H46" s="42"/>
      <c r="I46" s="42"/>
      <c r="J46" s="42"/>
      <c r="K46" s="42"/>
      <c r="L46" s="42"/>
      <c r="M46" s="42"/>
      <c r="N46" s="42"/>
      <c r="O46" s="42"/>
      <c r="P46" s="42"/>
      <c r="Q46" s="42"/>
      <c r="R46" s="42"/>
      <c r="S46" s="42"/>
      <c r="T46" s="42"/>
      <c r="U46" s="42"/>
    </row>
    <row r="47" spans="1:21" x14ac:dyDescent="0.3">
      <c r="A47" s="42"/>
      <c r="B47" s="42"/>
      <c r="C47" s="42"/>
      <c r="D47" s="42"/>
      <c r="E47" s="42"/>
      <c r="F47" s="42"/>
      <c r="G47" s="42"/>
      <c r="H47" s="42"/>
      <c r="I47" s="42"/>
      <c r="J47" s="42"/>
      <c r="K47" s="42"/>
      <c r="L47" s="42"/>
      <c r="M47" s="42"/>
      <c r="N47" s="42"/>
      <c r="O47" s="42"/>
      <c r="P47" s="42"/>
      <c r="Q47" s="42"/>
      <c r="R47" s="42"/>
      <c r="S47" s="42"/>
      <c r="T47" s="42"/>
      <c r="U47" s="42"/>
    </row>
    <row r="48" spans="1:21" x14ac:dyDescent="0.3">
      <c r="A48" s="42"/>
      <c r="B48" s="42"/>
      <c r="C48" s="42"/>
      <c r="D48" s="42"/>
      <c r="E48" s="42"/>
      <c r="F48" s="42"/>
      <c r="G48" s="42"/>
      <c r="H48" s="42"/>
      <c r="I48" s="42"/>
      <c r="J48" s="42"/>
      <c r="K48" s="42"/>
      <c r="L48" s="42"/>
      <c r="M48" s="42"/>
      <c r="N48" s="42"/>
      <c r="O48" s="42"/>
      <c r="P48" s="42"/>
      <c r="Q48" s="42"/>
      <c r="R48" s="42"/>
      <c r="S48" s="42"/>
      <c r="T48" s="42"/>
      <c r="U48" s="42"/>
    </row>
    <row r="49" spans="1:21" x14ac:dyDescent="0.3">
      <c r="A49" s="42"/>
      <c r="B49" s="42"/>
      <c r="C49" s="42"/>
      <c r="D49" s="42"/>
      <c r="E49" s="42"/>
      <c r="F49" s="42"/>
      <c r="G49" s="42"/>
      <c r="H49" s="42"/>
      <c r="I49" s="42"/>
      <c r="J49" s="42"/>
      <c r="K49" s="42"/>
      <c r="L49" s="42"/>
      <c r="M49" s="42"/>
      <c r="N49" s="42"/>
      <c r="O49" s="42"/>
      <c r="P49" s="42"/>
      <c r="Q49" s="42"/>
      <c r="R49" s="42"/>
      <c r="S49" s="42"/>
      <c r="T49" s="42"/>
      <c r="U49" s="42"/>
    </row>
    <row r="50" spans="1:21" x14ac:dyDescent="0.3">
      <c r="A50" s="42"/>
      <c r="B50" s="42"/>
      <c r="C50" s="42"/>
      <c r="D50" s="42"/>
      <c r="E50" s="42"/>
      <c r="F50" s="42"/>
      <c r="G50" s="42"/>
      <c r="H50" s="42"/>
      <c r="I50" s="42"/>
      <c r="J50" s="42"/>
      <c r="K50" s="42"/>
      <c r="L50" s="42"/>
      <c r="M50" s="42"/>
      <c r="N50" s="42"/>
      <c r="O50" s="42"/>
      <c r="P50" s="42"/>
      <c r="Q50" s="42"/>
      <c r="R50" s="42"/>
      <c r="S50" s="42"/>
      <c r="T50" s="42"/>
      <c r="U50" s="42"/>
    </row>
    <row r="51" spans="1:21" x14ac:dyDescent="0.3">
      <c r="A51" s="42"/>
      <c r="B51" s="42"/>
      <c r="C51" s="42"/>
      <c r="D51" s="42"/>
      <c r="E51" s="42"/>
      <c r="F51" s="42"/>
      <c r="G51" s="42"/>
      <c r="H51" s="42"/>
      <c r="I51" s="42"/>
      <c r="J51" s="42"/>
      <c r="K51" s="42"/>
      <c r="L51" s="42"/>
      <c r="M51" s="42"/>
      <c r="N51" s="42"/>
      <c r="O51" s="42"/>
      <c r="P51" s="42"/>
      <c r="Q51" s="42"/>
      <c r="R51" s="42"/>
      <c r="S51" s="42"/>
      <c r="T51" s="42"/>
      <c r="U51" s="42"/>
    </row>
    <row r="52" spans="1:21" x14ac:dyDescent="0.3">
      <c r="A52" s="42"/>
      <c r="B52" s="42"/>
      <c r="C52" s="42"/>
      <c r="D52" s="42"/>
      <c r="E52" s="42"/>
      <c r="F52" s="42"/>
      <c r="G52" s="42"/>
      <c r="H52" s="42"/>
      <c r="I52" s="42"/>
      <c r="J52" s="42"/>
      <c r="K52" s="42"/>
      <c r="L52" s="42"/>
      <c r="M52" s="42"/>
      <c r="N52" s="42"/>
      <c r="O52" s="42"/>
      <c r="P52" s="42"/>
      <c r="Q52" s="42"/>
      <c r="R52" s="42"/>
      <c r="S52" s="42"/>
      <c r="T52" s="42"/>
      <c r="U52" s="42"/>
    </row>
    <row r="53" spans="1:21" x14ac:dyDescent="0.3">
      <c r="A53" s="42"/>
      <c r="B53" s="42"/>
      <c r="C53" s="42"/>
      <c r="D53" s="42"/>
      <c r="E53" s="42"/>
      <c r="F53" s="42"/>
      <c r="G53" s="42"/>
      <c r="H53" s="42"/>
      <c r="I53" s="42"/>
      <c r="J53" s="42"/>
      <c r="K53" s="42"/>
      <c r="L53" s="42"/>
      <c r="M53" s="42"/>
      <c r="N53" s="42"/>
      <c r="O53" s="42"/>
      <c r="P53" s="42"/>
      <c r="Q53" s="42"/>
      <c r="R53" s="42"/>
      <c r="S53" s="42"/>
      <c r="T53" s="42"/>
      <c r="U53" s="42"/>
    </row>
    <row r="54" spans="1:21" x14ac:dyDescent="0.3">
      <c r="A54" s="42"/>
      <c r="B54" s="42"/>
      <c r="C54" s="42"/>
      <c r="D54" s="42"/>
      <c r="E54" s="42"/>
      <c r="F54" s="42"/>
      <c r="G54" s="42"/>
      <c r="H54" s="42"/>
      <c r="I54" s="42"/>
      <c r="J54" s="42"/>
      <c r="K54" s="42"/>
      <c r="L54" s="42"/>
      <c r="M54" s="42"/>
      <c r="N54" s="42"/>
      <c r="O54" s="42"/>
      <c r="P54" s="42"/>
      <c r="Q54" s="42"/>
      <c r="R54" s="42"/>
      <c r="S54" s="42"/>
      <c r="T54" s="42"/>
      <c r="U54" s="42"/>
    </row>
    <row r="55" spans="1:21" x14ac:dyDescent="0.3">
      <c r="A55" s="42"/>
      <c r="B55" s="42"/>
      <c r="C55" s="42"/>
      <c r="D55" s="42"/>
      <c r="E55" s="42"/>
      <c r="F55" s="42"/>
      <c r="G55" s="42"/>
      <c r="H55" s="42"/>
      <c r="I55" s="42"/>
      <c r="J55" s="42"/>
      <c r="K55" s="42"/>
      <c r="L55" s="42"/>
      <c r="M55" s="42"/>
      <c r="N55" s="42"/>
      <c r="O55" s="42"/>
      <c r="P55" s="42"/>
      <c r="Q55" s="42"/>
      <c r="R55" s="42"/>
      <c r="S55" s="42"/>
      <c r="T55" s="42"/>
      <c r="U55" s="42"/>
    </row>
    <row r="56" spans="1:21" x14ac:dyDescent="0.3">
      <c r="A56" s="42"/>
      <c r="B56" s="42"/>
      <c r="C56" s="42"/>
      <c r="D56" s="42"/>
      <c r="E56" s="42"/>
      <c r="F56" s="42"/>
      <c r="G56" s="42"/>
      <c r="H56" s="42"/>
      <c r="I56" s="42"/>
      <c r="J56" s="42"/>
      <c r="K56" s="42"/>
      <c r="L56" s="42"/>
      <c r="M56" s="42"/>
      <c r="N56" s="42"/>
      <c r="O56" s="42"/>
      <c r="P56" s="42"/>
      <c r="Q56" s="42"/>
      <c r="R56" s="42"/>
      <c r="S56" s="42"/>
      <c r="T56" s="42"/>
      <c r="U56" s="42"/>
    </row>
    <row r="57" spans="1:21" x14ac:dyDescent="0.3">
      <c r="A57" s="42"/>
      <c r="B57" s="42"/>
      <c r="C57" s="42"/>
      <c r="D57" s="42"/>
      <c r="E57" s="42"/>
      <c r="F57" s="42"/>
      <c r="G57" s="42"/>
      <c r="H57" s="42"/>
      <c r="I57" s="42"/>
      <c r="J57" s="42"/>
      <c r="K57" s="42"/>
      <c r="L57" s="42"/>
      <c r="M57" s="42"/>
      <c r="N57" s="42"/>
      <c r="O57" s="42"/>
      <c r="P57" s="42"/>
      <c r="Q57" s="42"/>
      <c r="R57" s="42"/>
      <c r="S57" s="42"/>
      <c r="T57" s="42"/>
      <c r="U57" s="42"/>
    </row>
    <row r="59" spans="1:21" ht="21" customHeight="1" x14ac:dyDescent="0.3">
      <c r="A59" s="37" t="s">
        <v>86</v>
      </c>
      <c r="B59" s="64">
        <f>'Grille d''entretien IDE'!B26</f>
        <v>0</v>
      </c>
      <c r="C59" s="64"/>
      <c r="D59" s="64"/>
      <c r="E59" s="64"/>
      <c r="F59" s="64"/>
      <c r="G59" s="64"/>
      <c r="H59" s="64"/>
      <c r="I59" s="64"/>
      <c r="J59" s="64"/>
      <c r="K59" s="64"/>
      <c r="L59" s="64"/>
      <c r="M59" s="64"/>
      <c r="N59" s="64"/>
      <c r="O59" s="64"/>
      <c r="P59" s="64"/>
      <c r="Q59" s="64"/>
      <c r="R59" s="64"/>
      <c r="S59" s="64"/>
      <c r="T59" s="64"/>
      <c r="U59" s="64"/>
    </row>
    <row r="60" spans="1:21" x14ac:dyDescent="0.3">
      <c r="B60" s="64">
        <f>'Grille d''entretien IDE'!C26</f>
        <v>0</v>
      </c>
      <c r="C60" s="64"/>
      <c r="D60" s="64"/>
      <c r="E60" s="64"/>
      <c r="F60" s="64"/>
      <c r="G60" s="64"/>
      <c r="H60" s="64"/>
      <c r="I60" s="64"/>
      <c r="J60" s="64"/>
      <c r="K60" s="64"/>
      <c r="L60" s="64"/>
      <c r="M60" s="64"/>
      <c r="N60" s="64"/>
      <c r="O60" s="64"/>
      <c r="P60" s="64"/>
      <c r="Q60" s="64"/>
      <c r="R60" s="64"/>
      <c r="S60" s="64"/>
      <c r="T60" s="64"/>
      <c r="U60" s="64"/>
    </row>
    <row r="61" spans="1:21" x14ac:dyDescent="0.3">
      <c r="B61" s="64">
        <f>'Grille d''entretien IDE'!D26</f>
        <v>0</v>
      </c>
      <c r="C61" s="64"/>
      <c r="D61" s="64"/>
      <c r="E61" s="64"/>
      <c r="F61" s="64"/>
      <c r="G61" s="64"/>
      <c r="H61" s="64"/>
      <c r="I61" s="64"/>
      <c r="J61" s="64"/>
      <c r="K61" s="64"/>
      <c r="L61" s="64"/>
      <c r="M61" s="64"/>
      <c r="N61" s="64"/>
      <c r="O61" s="64"/>
      <c r="P61" s="64"/>
      <c r="Q61" s="64"/>
      <c r="R61" s="64"/>
      <c r="S61" s="64"/>
      <c r="T61" s="64"/>
      <c r="U61" s="64"/>
    </row>
    <row r="62" spans="1:21" x14ac:dyDescent="0.3">
      <c r="B62" s="64">
        <f>'Grille d''entretien IDE'!E26</f>
        <v>0</v>
      </c>
      <c r="C62" s="64"/>
      <c r="D62" s="64"/>
      <c r="E62" s="64"/>
      <c r="F62" s="64"/>
      <c r="G62" s="64"/>
      <c r="H62" s="64"/>
      <c r="I62" s="64"/>
      <c r="J62" s="64"/>
      <c r="K62" s="64"/>
      <c r="L62" s="64"/>
      <c r="M62" s="64"/>
      <c r="N62" s="64"/>
      <c r="O62" s="64"/>
      <c r="P62" s="64"/>
      <c r="Q62" s="64"/>
      <c r="R62" s="64"/>
      <c r="S62" s="64"/>
      <c r="T62" s="64"/>
      <c r="U62" s="64"/>
    </row>
    <row r="63" spans="1:21" x14ac:dyDescent="0.3">
      <c r="B63" s="64">
        <f>'Grille d''entretien IDE'!F26</f>
        <v>0</v>
      </c>
      <c r="C63" s="64"/>
      <c r="D63" s="64"/>
      <c r="E63" s="64"/>
      <c r="F63" s="64"/>
      <c r="G63" s="64"/>
      <c r="H63" s="64"/>
      <c r="I63" s="64"/>
      <c r="J63" s="64"/>
      <c r="K63" s="64"/>
      <c r="L63" s="64"/>
      <c r="M63" s="64"/>
      <c r="N63" s="64"/>
      <c r="O63" s="64"/>
      <c r="P63" s="64"/>
      <c r="Q63" s="64"/>
      <c r="R63" s="64"/>
      <c r="S63" s="64"/>
      <c r="T63" s="64"/>
      <c r="U63" s="64"/>
    </row>
    <row r="64" spans="1:21" x14ac:dyDescent="0.3">
      <c r="B64" s="64">
        <f>'Grille d''entretien IDE'!G26</f>
        <v>0</v>
      </c>
      <c r="C64" s="64"/>
      <c r="D64" s="64"/>
      <c r="E64" s="64"/>
      <c r="F64" s="64"/>
      <c r="G64" s="64"/>
      <c r="H64" s="64"/>
      <c r="I64" s="64"/>
      <c r="J64" s="64"/>
      <c r="K64" s="64"/>
      <c r="L64" s="64"/>
      <c r="M64" s="64"/>
      <c r="N64" s="64"/>
      <c r="O64" s="64"/>
      <c r="P64" s="64"/>
      <c r="Q64" s="64"/>
      <c r="R64" s="64"/>
      <c r="S64" s="64"/>
      <c r="T64" s="64"/>
      <c r="U64" s="64"/>
    </row>
    <row r="65" spans="1:21" x14ac:dyDescent="0.3">
      <c r="B65" s="64">
        <f>'Grille d''entretien IDE'!H26</f>
        <v>0</v>
      </c>
      <c r="C65" s="64"/>
      <c r="D65" s="64"/>
      <c r="E65" s="64"/>
      <c r="F65" s="64"/>
      <c r="G65" s="64"/>
      <c r="H65" s="64"/>
      <c r="I65" s="64"/>
      <c r="J65" s="64"/>
      <c r="K65" s="64"/>
      <c r="L65" s="64"/>
      <c r="M65" s="64"/>
      <c r="N65" s="64"/>
      <c r="O65" s="64"/>
      <c r="P65" s="64"/>
      <c r="Q65" s="64"/>
      <c r="R65" s="64"/>
      <c r="S65" s="64"/>
      <c r="T65" s="64"/>
      <c r="U65" s="64"/>
    </row>
    <row r="66" spans="1:21" x14ac:dyDescent="0.3">
      <c r="B66" s="64">
        <f>'Grille d''entretien IDE'!I26</f>
        <v>0</v>
      </c>
      <c r="C66" s="64"/>
      <c r="D66" s="64"/>
      <c r="E66" s="64"/>
      <c r="F66" s="64"/>
      <c r="G66" s="64"/>
      <c r="H66" s="64"/>
      <c r="I66" s="64"/>
      <c r="J66" s="64"/>
      <c r="K66" s="64"/>
      <c r="L66" s="64"/>
      <c r="M66" s="64"/>
      <c r="N66" s="64"/>
      <c r="O66" s="64"/>
      <c r="P66" s="64"/>
      <c r="Q66" s="64"/>
      <c r="R66" s="64"/>
      <c r="S66" s="64"/>
      <c r="T66" s="64"/>
      <c r="U66" s="64"/>
    </row>
    <row r="67" spans="1:21" x14ac:dyDescent="0.3">
      <c r="B67" s="64">
        <f>'Grille d''entretien IDE'!J26</f>
        <v>0</v>
      </c>
      <c r="C67" s="64"/>
      <c r="D67" s="64"/>
      <c r="E67" s="64"/>
      <c r="F67" s="64"/>
      <c r="G67" s="64"/>
      <c r="H67" s="64"/>
      <c r="I67" s="64"/>
      <c r="J67" s="64"/>
      <c r="K67" s="64"/>
      <c r="L67" s="64"/>
      <c r="M67" s="64"/>
      <c r="N67" s="64"/>
      <c r="O67" s="64"/>
      <c r="P67" s="64"/>
      <c r="Q67" s="64"/>
      <c r="R67" s="64"/>
      <c r="S67" s="64"/>
      <c r="T67" s="64"/>
      <c r="U67" s="64"/>
    </row>
    <row r="68" spans="1:21" x14ac:dyDescent="0.3">
      <c r="B68" s="24"/>
      <c r="C68" s="24"/>
      <c r="D68" s="24"/>
      <c r="E68" s="24"/>
      <c r="F68" s="24"/>
      <c r="G68" s="24"/>
      <c r="H68" s="24"/>
      <c r="I68" s="24"/>
      <c r="J68" s="24"/>
      <c r="K68" s="24"/>
      <c r="L68" s="24"/>
      <c r="M68" s="24"/>
      <c r="N68" s="24"/>
      <c r="O68" s="24"/>
      <c r="P68" s="24"/>
      <c r="Q68" s="24"/>
      <c r="R68" s="24"/>
      <c r="S68" s="24"/>
      <c r="T68" s="24"/>
      <c r="U68" s="24"/>
    </row>
    <row r="69" spans="1:21" ht="15.6" x14ac:dyDescent="0.3">
      <c r="A69" s="37" t="s">
        <v>80</v>
      </c>
      <c r="B69" s="64">
        <f>'Grille d''entretien IDE'!B30</f>
        <v>0</v>
      </c>
      <c r="C69" s="64"/>
      <c r="D69" s="64"/>
      <c r="E69" s="64"/>
      <c r="F69" s="64"/>
      <c r="G69" s="64"/>
      <c r="H69" s="64"/>
      <c r="I69" s="64"/>
      <c r="J69" s="64"/>
      <c r="K69" s="64"/>
      <c r="L69" s="64"/>
      <c r="M69" s="64"/>
      <c r="N69" s="64"/>
      <c r="O69" s="64"/>
      <c r="P69" s="64"/>
      <c r="Q69" s="64"/>
      <c r="R69" s="64"/>
      <c r="S69" s="64"/>
      <c r="T69" s="64"/>
      <c r="U69" s="64"/>
    </row>
    <row r="70" spans="1:21" x14ac:dyDescent="0.3">
      <c r="B70" s="64">
        <f>'Grille d''entretien IDE'!C30</f>
        <v>0</v>
      </c>
      <c r="C70" s="64"/>
      <c r="D70" s="64"/>
      <c r="E70" s="64"/>
      <c r="F70" s="64"/>
      <c r="G70" s="64"/>
      <c r="H70" s="64"/>
      <c r="I70" s="64"/>
      <c r="J70" s="64"/>
      <c r="K70" s="64"/>
      <c r="L70" s="64"/>
      <c r="M70" s="64"/>
      <c r="N70" s="64"/>
      <c r="O70" s="64"/>
      <c r="P70" s="64"/>
      <c r="Q70" s="64"/>
      <c r="R70" s="64"/>
      <c r="S70" s="64"/>
      <c r="T70" s="64"/>
      <c r="U70" s="64"/>
    </row>
    <row r="71" spans="1:21" x14ac:dyDescent="0.3">
      <c r="B71" s="64">
        <f>'Grille d''entretien IDE'!D30</f>
        <v>0</v>
      </c>
      <c r="C71" s="64"/>
      <c r="D71" s="64"/>
      <c r="E71" s="64"/>
      <c r="F71" s="64"/>
      <c r="G71" s="64"/>
      <c r="H71" s="64"/>
      <c r="I71" s="64"/>
      <c r="J71" s="64"/>
      <c r="K71" s="64"/>
      <c r="L71" s="64"/>
      <c r="M71" s="64"/>
      <c r="N71" s="64"/>
      <c r="O71" s="64"/>
      <c r="P71" s="64"/>
      <c r="Q71" s="64"/>
      <c r="R71" s="64"/>
      <c r="S71" s="64"/>
      <c r="T71" s="64"/>
      <c r="U71" s="64"/>
    </row>
    <row r="72" spans="1:21" x14ac:dyDescent="0.3">
      <c r="B72" s="64">
        <f>'Grille d''entretien IDE'!E30</f>
        <v>0</v>
      </c>
      <c r="C72" s="64"/>
      <c r="D72" s="64"/>
      <c r="E72" s="64"/>
      <c r="F72" s="64"/>
      <c r="G72" s="64"/>
      <c r="H72" s="64"/>
      <c r="I72" s="64"/>
      <c r="J72" s="64"/>
      <c r="K72" s="64"/>
      <c r="L72" s="64"/>
      <c r="M72" s="64"/>
      <c r="N72" s="64"/>
      <c r="O72" s="64"/>
      <c r="P72" s="64"/>
      <c r="Q72" s="64"/>
      <c r="R72" s="64"/>
      <c r="S72" s="64"/>
      <c r="T72" s="64"/>
      <c r="U72" s="64"/>
    </row>
    <row r="73" spans="1:21" x14ac:dyDescent="0.3">
      <c r="B73" s="64">
        <f>'Grille d''entretien IDE'!F30</f>
        <v>0</v>
      </c>
      <c r="C73" s="64"/>
      <c r="D73" s="64"/>
      <c r="E73" s="64"/>
      <c r="F73" s="64"/>
      <c r="G73" s="64"/>
      <c r="H73" s="64"/>
      <c r="I73" s="64"/>
      <c r="J73" s="64"/>
      <c r="K73" s="64"/>
      <c r="L73" s="64"/>
      <c r="M73" s="64"/>
      <c r="N73" s="64"/>
      <c r="O73" s="64"/>
      <c r="P73" s="64"/>
      <c r="Q73" s="64"/>
      <c r="R73" s="64"/>
      <c r="S73" s="64"/>
      <c r="T73" s="64"/>
      <c r="U73" s="64"/>
    </row>
    <row r="74" spans="1:21" x14ac:dyDescent="0.3">
      <c r="B74" s="64">
        <f>'Grille d''entretien IDE'!G30</f>
        <v>0</v>
      </c>
      <c r="C74" s="64"/>
      <c r="D74" s="64"/>
      <c r="E74" s="64"/>
      <c r="F74" s="64"/>
      <c r="G74" s="64"/>
      <c r="H74" s="64"/>
      <c r="I74" s="64"/>
      <c r="J74" s="64"/>
      <c r="K74" s="64"/>
      <c r="L74" s="64"/>
      <c r="M74" s="64"/>
      <c r="N74" s="64"/>
      <c r="O74" s="64"/>
      <c r="P74" s="64"/>
      <c r="Q74" s="64"/>
      <c r="R74" s="64"/>
      <c r="S74" s="64"/>
      <c r="T74" s="64"/>
      <c r="U74" s="64"/>
    </row>
    <row r="75" spans="1:21" x14ac:dyDescent="0.3">
      <c r="B75" s="64">
        <f>'Grille d''entretien IDE'!H30</f>
        <v>0</v>
      </c>
      <c r="C75" s="64"/>
      <c r="D75" s="64"/>
      <c r="E75" s="64"/>
      <c r="F75" s="64"/>
      <c r="G75" s="64"/>
      <c r="H75" s="64"/>
      <c r="I75" s="64"/>
      <c r="J75" s="64"/>
      <c r="K75" s="64"/>
      <c r="L75" s="64"/>
      <c r="M75" s="64"/>
      <c r="N75" s="64"/>
      <c r="O75" s="64"/>
      <c r="P75" s="64"/>
      <c r="Q75" s="64"/>
      <c r="R75" s="64"/>
      <c r="S75" s="64"/>
      <c r="T75" s="64"/>
      <c r="U75" s="64"/>
    </row>
    <row r="76" spans="1:21" x14ac:dyDescent="0.3">
      <c r="B76" s="64">
        <f>'Grille d''entretien IDE'!I30</f>
        <v>0</v>
      </c>
      <c r="C76" s="64"/>
      <c r="D76" s="64"/>
      <c r="E76" s="64"/>
      <c r="F76" s="64"/>
      <c r="G76" s="64"/>
      <c r="H76" s="64"/>
      <c r="I76" s="64"/>
      <c r="J76" s="64"/>
      <c r="K76" s="64"/>
      <c r="L76" s="64"/>
      <c r="M76" s="64"/>
      <c r="N76" s="64"/>
      <c r="O76" s="64"/>
      <c r="P76" s="64"/>
      <c r="Q76" s="64"/>
      <c r="R76" s="64"/>
      <c r="S76" s="64"/>
      <c r="T76" s="64"/>
      <c r="U76" s="64"/>
    </row>
    <row r="77" spans="1:21" x14ac:dyDescent="0.3">
      <c r="B77" s="64">
        <f>'Grille d''entretien IDE'!J30</f>
        <v>0</v>
      </c>
      <c r="C77" s="64"/>
      <c r="D77" s="64"/>
      <c r="E77" s="64"/>
      <c r="F77" s="64"/>
      <c r="G77" s="64"/>
      <c r="H77" s="64"/>
      <c r="I77" s="64"/>
      <c r="J77" s="64"/>
      <c r="K77" s="64"/>
      <c r="L77" s="64"/>
      <c r="M77" s="64"/>
      <c r="N77" s="64"/>
      <c r="O77" s="64"/>
      <c r="P77" s="64"/>
      <c r="Q77" s="64"/>
      <c r="R77" s="64"/>
      <c r="S77" s="64"/>
      <c r="T77" s="64"/>
      <c r="U77" s="64"/>
    </row>
  </sheetData>
  <mergeCells count="30">
    <mergeCell ref="A31:U57"/>
    <mergeCell ref="A13:B13"/>
    <mergeCell ref="A17:B17"/>
    <mergeCell ref="A23:B23"/>
    <mergeCell ref="A1:U1"/>
    <mergeCell ref="A2:U2"/>
    <mergeCell ref="B3:U3"/>
    <mergeCell ref="C5:U29"/>
    <mergeCell ref="A6:B6"/>
    <mergeCell ref="A10:B10"/>
    <mergeCell ref="A20:B20"/>
    <mergeCell ref="B4:U4"/>
    <mergeCell ref="B59:U59"/>
    <mergeCell ref="B60:U60"/>
    <mergeCell ref="B61:U61"/>
    <mergeCell ref="B62:U62"/>
    <mergeCell ref="B63:U63"/>
    <mergeCell ref="B64:U64"/>
    <mergeCell ref="B65:U65"/>
    <mergeCell ref="B66:U66"/>
    <mergeCell ref="B67:U67"/>
    <mergeCell ref="B69:U69"/>
    <mergeCell ref="B75:U75"/>
    <mergeCell ref="B76:U76"/>
    <mergeCell ref="B77:U77"/>
    <mergeCell ref="B70:U70"/>
    <mergeCell ref="B71:U71"/>
    <mergeCell ref="B72:U72"/>
    <mergeCell ref="B73:U73"/>
    <mergeCell ref="B74:U74"/>
  </mergeCells>
  <pageMargins left="0.7" right="0.7" top="0.75" bottom="0.75" header="0.3" footer="0.3"/>
  <pageSetup paperSize="9" scale="33"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40"/>
  <sheetViews>
    <sheetView zoomScale="60" workbookViewId="0">
      <selection activeCell="A3" sqref="A3"/>
    </sheetView>
  </sheetViews>
  <sheetFormatPr baseColWidth="10" defaultRowHeight="14.4" x14ac:dyDescent="0.3"/>
  <cols>
    <col min="1" max="1" width="57.88671875" customWidth="1"/>
    <col min="2" max="2" width="21.33203125" customWidth="1"/>
    <col min="3" max="3" width="18.109375" customWidth="1"/>
  </cols>
  <sheetData>
    <row r="1" spans="1:15" ht="64.650000000000006" customHeight="1" x14ac:dyDescent="0.3">
      <c r="A1" s="42"/>
      <c r="B1" s="42"/>
      <c r="C1" s="42"/>
      <c r="D1" s="42"/>
      <c r="E1" s="42"/>
      <c r="F1" s="42"/>
      <c r="G1" s="42"/>
      <c r="H1" s="42"/>
      <c r="I1" s="42"/>
      <c r="J1" s="42"/>
      <c r="K1" s="42"/>
      <c r="L1" s="42"/>
      <c r="M1" s="42"/>
      <c r="N1" s="42"/>
      <c r="O1" s="42"/>
    </row>
    <row r="2" spans="1:15" ht="54" customHeight="1" x14ac:dyDescent="0.3">
      <c r="A2" s="51" t="s">
        <v>143</v>
      </c>
      <c r="B2" s="51"/>
      <c r="C2" s="51"/>
      <c r="D2" s="51"/>
      <c r="E2" s="51"/>
      <c r="F2" s="51"/>
      <c r="G2" s="51"/>
      <c r="H2" s="51"/>
      <c r="I2" s="51"/>
      <c r="J2" s="51"/>
      <c r="K2" s="51"/>
      <c r="L2" s="51"/>
      <c r="M2" s="51"/>
      <c r="N2" s="51"/>
      <c r="O2" s="51"/>
    </row>
    <row r="3" spans="1:15" ht="20.100000000000001" customHeight="1" x14ac:dyDescent="0.4">
      <c r="A3" s="7" t="s">
        <v>22</v>
      </c>
      <c r="B3" s="42"/>
      <c r="C3" s="42"/>
      <c r="D3" s="42"/>
      <c r="E3" s="42"/>
      <c r="F3" s="42"/>
      <c r="G3" s="42"/>
      <c r="H3" s="42"/>
      <c r="I3" s="42"/>
      <c r="J3" s="42"/>
      <c r="K3" s="42"/>
    </row>
    <row r="4" spans="1:15" ht="33.6" customHeight="1" x14ac:dyDescent="0.3">
      <c r="A4" s="35" t="s">
        <v>25</v>
      </c>
      <c r="B4" s="41" t="s">
        <v>144</v>
      </c>
      <c r="C4" s="41" t="s">
        <v>145</v>
      </c>
      <c r="D4" s="42"/>
      <c r="E4" s="42"/>
      <c r="F4" s="42"/>
      <c r="G4" s="42"/>
      <c r="H4" s="42"/>
      <c r="I4" s="42"/>
      <c r="J4" s="42"/>
      <c r="K4" s="42"/>
      <c r="L4" s="42"/>
      <c r="M4" s="42"/>
      <c r="N4" s="42"/>
      <c r="O4" s="42"/>
    </row>
    <row r="5" spans="1:15" ht="20.100000000000001" customHeight="1" x14ac:dyDescent="0.3">
      <c r="A5" s="73" t="s">
        <v>134</v>
      </c>
      <c r="B5" s="73"/>
      <c r="C5" s="73"/>
      <c r="D5" s="42"/>
      <c r="E5" s="42"/>
      <c r="F5" s="42"/>
      <c r="G5" s="42"/>
      <c r="H5" s="42"/>
      <c r="I5" s="42"/>
      <c r="J5" s="42"/>
      <c r="K5" s="42"/>
      <c r="L5" s="42"/>
      <c r="M5" s="42"/>
      <c r="N5" s="42"/>
      <c r="O5" s="42"/>
    </row>
    <row r="6" spans="1:15" ht="20.100000000000001" customHeight="1" x14ac:dyDescent="0.3">
      <c r="A6" s="37" t="s">
        <v>135</v>
      </c>
      <c r="B6" s="38" t="e">
        <f>'Résultats Entretiens médecins'!B8</f>
        <v>#DIV/0!</v>
      </c>
      <c r="C6" s="21" t="e">
        <f>'Résultats Entetiens IDE'!B7</f>
        <v>#DIV/0!</v>
      </c>
      <c r="D6" s="42"/>
      <c r="E6" s="42"/>
      <c r="F6" s="42"/>
      <c r="G6" s="42"/>
      <c r="H6" s="42"/>
      <c r="I6" s="42"/>
      <c r="J6" s="42"/>
      <c r="K6" s="42"/>
      <c r="L6" s="42"/>
      <c r="M6" s="42"/>
      <c r="N6" s="42"/>
      <c r="O6" s="42"/>
    </row>
    <row r="7" spans="1:15" ht="31.65" customHeight="1" x14ac:dyDescent="0.3">
      <c r="A7" s="37" t="s">
        <v>136</v>
      </c>
      <c r="B7" s="38" t="e">
        <f>'Résultats Entretiens médecins'!B9</f>
        <v>#DIV/0!</v>
      </c>
      <c r="C7" s="21" t="e">
        <f>'Résultats Entetiens IDE'!B8</f>
        <v>#DIV/0!</v>
      </c>
      <c r="D7" s="42"/>
      <c r="E7" s="42"/>
      <c r="F7" s="42"/>
      <c r="G7" s="42"/>
      <c r="H7" s="42"/>
      <c r="I7" s="42"/>
      <c r="J7" s="42"/>
      <c r="K7" s="42"/>
      <c r="L7" s="42"/>
      <c r="M7" s="42"/>
      <c r="N7" s="42"/>
      <c r="O7" s="42"/>
    </row>
    <row r="8" spans="1:15" ht="31.35" customHeight="1" x14ac:dyDescent="0.3">
      <c r="A8" s="37" t="s">
        <v>44</v>
      </c>
      <c r="B8" s="38" t="e">
        <f>'Résultats Entretiens médecins'!B10</f>
        <v>#DIV/0!</v>
      </c>
      <c r="C8" s="21" t="e">
        <f>'Résultats Entetiens IDE'!B9</f>
        <v>#DIV/0!</v>
      </c>
      <c r="D8" s="42"/>
      <c r="E8" s="42"/>
      <c r="F8" s="42"/>
      <c r="G8" s="42"/>
      <c r="H8" s="42"/>
      <c r="I8" s="42"/>
      <c r="J8" s="42"/>
      <c r="K8" s="42"/>
      <c r="L8" s="42"/>
      <c r="M8" s="42"/>
      <c r="N8" s="42"/>
      <c r="O8" s="42"/>
    </row>
    <row r="9" spans="1:15" ht="20.100000000000001" customHeight="1" x14ac:dyDescent="0.3">
      <c r="A9" s="72" t="s">
        <v>137</v>
      </c>
      <c r="B9" s="72"/>
      <c r="C9" s="72"/>
      <c r="D9" s="42"/>
      <c r="E9" s="42"/>
      <c r="F9" s="42"/>
      <c r="G9" s="42"/>
      <c r="H9" s="42"/>
      <c r="I9" s="42"/>
      <c r="J9" s="42"/>
      <c r="K9" s="42"/>
      <c r="L9" s="42"/>
      <c r="M9" s="42"/>
      <c r="N9" s="42"/>
      <c r="O9" s="42"/>
    </row>
    <row r="10" spans="1:15" ht="28.65" customHeight="1" x14ac:dyDescent="0.3">
      <c r="A10" s="37" t="s">
        <v>84</v>
      </c>
      <c r="B10" s="38" t="e">
        <f>'Résultats Entretiens médecins'!B12</f>
        <v>#DIV/0!</v>
      </c>
      <c r="C10" s="21" t="e">
        <f>'Résultats Entetiens IDE'!B14</f>
        <v>#DIV/0!</v>
      </c>
      <c r="D10" s="42"/>
      <c r="E10" s="42"/>
      <c r="F10" s="42"/>
      <c r="G10" s="42"/>
      <c r="H10" s="42"/>
      <c r="I10" s="42"/>
      <c r="J10" s="42"/>
      <c r="K10" s="42"/>
      <c r="L10" s="42"/>
      <c r="M10" s="42"/>
      <c r="N10" s="42"/>
      <c r="O10" s="42"/>
    </row>
    <row r="11" spans="1:15" ht="28.65" customHeight="1" x14ac:dyDescent="0.3">
      <c r="A11" s="37" t="s">
        <v>47</v>
      </c>
      <c r="B11" s="38" t="e">
        <f>'Résultats Entretiens médecins'!B13</f>
        <v>#DIV/0!</v>
      </c>
      <c r="C11" s="21" t="e">
        <f>'Résultats Entetiens IDE'!B15</f>
        <v>#DIV/0!</v>
      </c>
      <c r="D11" s="42"/>
      <c r="E11" s="42"/>
      <c r="F11" s="42"/>
      <c r="G11" s="42"/>
      <c r="H11" s="42"/>
      <c r="I11" s="42"/>
      <c r="J11" s="42"/>
      <c r="K11" s="42"/>
      <c r="L11" s="42"/>
      <c r="M11" s="42"/>
      <c r="N11" s="42"/>
      <c r="O11" s="42"/>
    </row>
    <row r="12" spans="1:15" ht="29.4" customHeight="1" x14ac:dyDescent="0.3">
      <c r="A12" s="37" t="s">
        <v>85</v>
      </c>
      <c r="B12" s="38" t="e">
        <f>'Résultats Entretiens médecins'!B14</f>
        <v>#DIV/0!</v>
      </c>
      <c r="C12" s="21" t="e">
        <f>'Résultats Entetiens IDE'!B16</f>
        <v>#DIV/0!</v>
      </c>
      <c r="D12" s="42"/>
      <c r="E12" s="42"/>
      <c r="F12" s="42"/>
      <c r="G12" s="42"/>
      <c r="H12" s="42"/>
      <c r="I12" s="42"/>
      <c r="J12" s="42"/>
      <c r="K12" s="42"/>
      <c r="L12" s="42"/>
      <c r="M12" s="42"/>
      <c r="N12" s="42"/>
      <c r="O12" s="42"/>
    </row>
    <row r="13" spans="1:15" ht="20.100000000000001" customHeight="1" x14ac:dyDescent="0.3">
      <c r="A13" s="72" t="s">
        <v>138</v>
      </c>
      <c r="B13" s="72"/>
      <c r="C13" s="72"/>
      <c r="D13" s="42"/>
      <c r="E13" s="42"/>
      <c r="F13" s="42"/>
      <c r="G13" s="42"/>
      <c r="H13" s="42"/>
      <c r="I13" s="42"/>
      <c r="J13" s="42"/>
      <c r="K13" s="42"/>
      <c r="L13" s="42"/>
      <c r="M13" s="42"/>
      <c r="N13" s="42"/>
      <c r="O13" s="42"/>
    </row>
    <row r="14" spans="1:15" ht="20.100000000000001" customHeight="1" x14ac:dyDescent="0.3">
      <c r="A14" s="37" t="s">
        <v>87</v>
      </c>
      <c r="B14" s="38" t="e">
        <f>'Résultats Entretiens médecins'!B16</f>
        <v>#DIV/0!</v>
      </c>
      <c r="C14" s="21" t="e">
        <f>'Résultats Entetiens IDE'!B19</f>
        <v>#DIV/0!</v>
      </c>
      <c r="D14" s="42"/>
      <c r="E14" s="42"/>
      <c r="F14" s="42"/>
      <c r="G14" s="42"/>
      <c r="H14" s="42"/>
      <c r="I14" s="42"/>
      <c r="J14" s="42"/>
      <c r="K14" s="42"/>
      <c r="L14" s="42"/>
      <c r="M14" s="42"/>
      <c r="N14" s="42"/>
      <c r="O14" s="42"/>
    </row>
    <row r="16" spans="1:15" x14ac:dyDescent="0.3">
      <c r="A16" s="42"/>
      <c r="B16" s="42"/>
      <c r="C16" s="42"/>
      <c r="D16" s="42"/>
      <c r="E16" s="42"/>
      <c r="F16" s="42"/>
      <c r="G16" s="42"/>
      <c r="H16" s="42"/>
      <c r="I16" s="42"/>
      <c r="J16" s="42"/>
      <c r="K16" s="42"/>
      <c r="L16" s="42"/>
      <c r="M16" s="42"/>
      <c r="N16" s="42"/>
      <c r="O16" s="42"/>
    </row>
    <row r="17" spans="1:15" x14ac:dyDescent="0.3">
      <c r="A17" s="42"/>
      <c r="B17" s="42"/>
      <c r="C17" s="42"/>
      <c r="D17" s="42"/>
      <c r="E17" s="42"/>
      <c r="F17" s="42"/>
      <c r="G17" s="42"/>
      <c r="H17" s="42"/>
      <c r="I17" s="42"/>
      <c r="J17" s="42"/>
      <c r="K17" s="42"/>
      <c r="L17" s="42"/>
      <c r="M17" s="42"/>
      <c r="N17" s="42"/>
      <c r="O17" s="42"/>
    </row>
    <row r="18" spans="1:15" x14ac:dyDescent="0.3">
      <c r="A18" s="42"/>
      <c r="B18" s="42"/>
      <c r="C18" s="42"/>
      <c r="D18" s="42"/>
      <c r="E18" s="42"/>
      <c r="F18" s="42"/>
      <c r="G18" s="42"/>
      <c r="H18" s="42"/>
      <c r="I18" s="42"/>
      <c r="J18" s="42"/>
      <c r="K18" s="42"/>
      <c r="L18" s="42"/>
      <c r="M18" s="42"/>
      <c r="N18" s="42"/>
      <c r="O18" s="42"/>
    </row>
    <row r="19" spans="1:15" x14ac:dyDescent="0.3">
      <c r="A19" s="42"/>
      <c r="B19" s="42"/>
      <c r="C19" s="42"/>
      <c r="D19" s="42"/>
      <c r="E19" s="42"/>
      <c r="F19" s="42"/>
      <c r="G19" s="42"/>
      <c r="H19" s="42"/>
      <c r="I19" s="42"/>
      <c r="J19" s="42"/>
      <c r="K19" s="42"/>
      <c r="L19" s="42"/>
      <c r="M19" s="42"/>
      <c r="N19" s="42"/>
      <c r="O19" s="42"/>
    </row>
    <row r="20" spans="1:15" x14ac:dyDescent="0.3">
      <c r="A20" s="42"/>
      <c r="B20" s="42"/>
      <c r="C20" s="42"/>
      <c r="D20" s="42"/>
      <c r="E20" s="42"/>
      <c r="F20" s="42"/>
      <c r="G20" s="42"/>
      <c r="H20" s="42"/>
      <c r="I20" s="42"/>
      <c r="J20" s="42"/>
      <c r="K20" s="42"/>
      <c r="L20" s="42"/>
      <c r="M20" s="42"/>
      <c r="N20" s="42"/>
      <c r="O20" s="42"/>
    </row>
    <row r="21" spans="1:15" x14ac:dyDescent="0.3">
      <c r="A21" s="42"/>
      <c r="B21" s="42"/>
      <c r="C21" s="42"/>
      <c r="D21" s="42"/>
      <c r="E21" s="42"/>
      <c r="F21" s="42"/>
      <c r="G21" s="42"/>
      <c r="H21" s="42"/>
      <c r="I21" s="42"/>
      <c r="J21" s="42"/>
      <c r="K21" s="42"/>
      <c r="L21" s="42"/>
      <c r="M21" s="42"/>
      <c r="N21" s="42"/>
      <c r="O21" s="42"/>
    </row>
    <row r="22" spans="1:15" x14ac:dyDescent="0.3">
      <c r="A22" s="42"/>
      <c r="B22" s="42"/>
      <c r="C22" s="42"/>
      <c r="D22" s="42"/>
      <c r="E22" s="42"/>
      <c r="F22" s="42"/>
      <c r="G22" s="42"/>
      <c r="H22" s="42"/>
      <c r="I22" s="42"/>
      <c r="J22" s="42"/>
      <c r="K22" s="42"/>
      <c r="L22" s="42"/>
      <c r="M22" s="42"/>
      <c r="N22" s="42"/>
      <c r="O22" s="42"/>
    </row>
    <row r="23" spans="1:15" x14ac:dyDescent="0.3">
      <c r="A23" s="42"/>
      <c r="B23" s="42"/>
      <c r="C23" s="42"/>
      <c r="D23" s="42"/>
      <c r="E23" s="42"/>
      <c r="F23" s="42"/>
      <c r="G23" s="42"/>
      <c r="H23" s="42"/>
      <c r="I23" s="42"/>
      <c r="J23" s="42"/>
      <c r="K23" s="42"/>
      <c r="L23" s="42"/>
      <c r="M23" s="42"/>
      <c r="N23" s="42"/>
      <c r="O23" s="42"/>
    </row>
    <row r="24" spans="1:15" x14ac:dyDescent="0.3">
      <c r="A24" s="42"/>
      <c r="B24" s="42"/>
      <c r="C24" s="42"/>
      <c r="D24" s="42"/>
      <c r="E24" s="42"/>
      <c r="F24" s="42"/>
      <c r="G24" s="42"/>
      <c r="H24" s="42"/>
      <c r="I24" s="42"/>
      <c r="J24" s="42"/>
      <c r="K24" s="42"/>
      <c r="L24" s="42"/>
      <c r="M24" s="42"/>
      <c r="N24" s="42"/>
      <c r="O24" s="42"/>
    </row>
    <row r="25" spans="1:15" x14ac:dyDescent="0.3">
      <c r="A25" s="42"/>
      <c r="B25" s="42"/>
      <c r="C25" s="42"/>
      <c r="D25" s="42"/>
      <c r="E25" s="42"/>
      <c r="F25" s="42"/>
      <c r="G25" s="42"/>
      <c r="H25" s="42"/>
      <c r="I25" s="42"/>
      <c r="J25" s="42"/>
      <c r="K25" s="42"/>
      <c r="L25" s="42"/>
      <c r="M25" s="42"/>
      <c r="N25" s="42"/>
      <c r="O25" s="42"/>
    </row>
    <row r="26" spans="1:15" x14ac:dyDescent="0.3">
      <c r="A26" s="42"/>
      <c r="B26" s="42"/>
      <c r="C26" s="42"/>
      <c r="D26" s="42"/>
      <c r="E26" s="42"/>
      <c r="F26" s="42"/>
      <c r="G26" s="42"/>
      <c r="H26" s="42"/>
      <c r="I26" s="42"/>
      <c r="J26" s="42"/>
      <c r="K26" s="42"/>
      <c r="L26" s="42"/>
      <c r="M26" s="42"/>
      <c r="N26" s="42"/>
      <c r="O26" s="42"/>
    </row>
    <row r="27" spans="1:15" x14ac:dyDescent="0.3">
      <c r="A27" s="42"/>
      <c r="B27" s="42"/>
      <c r="C27" s="42"/>
      <c r="D27" s="42"/>
      <c r="E27" s="42"/>
      <c r="F27" s="42"/>
      <c r="G27" s="42"/>
      <c r="H27" s="42"/>
      <c r="I27" s="42"/>
      <c r="J27" s="42"/>
      <c r="K27" s="42"/>
      <c r="L27" s="42"/>
      <c r="M27" s="42"/>
      <c r="N27" s="42"/>
      <c r="O27" s="42"/>
    </row>
    <row r="28" spans="1:15" x14ac:dyDescent="0.3">
      <c r="A28" s="42"/>
      <c r="B28" s="42"/>
      <c r="C28" s="42"/>
      <c r="D28" s="42"/>
      <c r="E28" s="42"/>
      <c r="F28" s="42"/>
      <c r="G28" s="42"/>
      <c r="H28" s="42"/>
      <c r="I28" s="42"/>
      <c r="J28" s="42"/>
      <c r="K28" s="42"/>
      <c r="L28" s="42"/>
      <c r="M28" s="42"/>
      <c r="N28" s="42"/>
      <c r="O28" s="42"/>
    </row>
    <row r="29" spans="1:15" x14ac:dyDescent="0.3">
      <c r="A29" s="42"/>
      <c r="B29" s="42"/>
      <c r="C29" s="42"/>
      <c r="D29" s="42"/>
      <c r="E29" s="42"/>
      <c r="F29" s="42"/>
      <c r="G29" s="42"/>
      <c r="H29" s="42"/>
      <c r="I29" s="42"/>
      <c r="J29" s="42"/>
      <c r="K29" s="42"/>
      <c r="L29" s="42"/>
      <c r="M29" s="42"/>
      <c r="N29" s="42"/>
      <c r="O29" s="42"/>
    </row>
    <row r="30" spans="1:15" x14ac:dyDescent="0.3">
      <c r="A30" s="42"/>
      <c r="B30" s="42"/>
      <c r="C30" s="42"/>
      <c r="D30" s="42"/>
      <c r="E30" s="42"/>
      <c r="F30" s="42"/>
      <c r="G30" s="42"/>
      <c r="H30" s="42"/>
      <c r="I30" s="42"/>
      <c r="J30" s="42"/>
      <c r="K30" s="42"/>
      <c r="L30" s="42"/>
      <c r="M30" s="42"/>
      <c r="N30" s="42"/>
      <c r="O30" s="42"/>
    </row>
    <row r="31" spans="1:15" x14ac:dyDescent="0.3">
      <c r="A31" s="42"/>
      <c r="B31" s="42"/>
      <c r="C31" s="42"/>
      <c r="D31" s="42"/>
      <c r="E31" s="42"/>
      <c r="F31" s="42"/>
      <c r="G31" s="42"/>
      <c r="H31" s="42"/>
      <c r="I31" s="42"/>
      <c r="J31" s="42"/>
      <c r="K31" s="42"/>
      <c r="L31" s="42"/>
      <c r="M31" s="42"/>
      <c r="N31" s="42"/>
      <c r="O31" s="42"/>
    </row>
    <row r="32" spans="1:15" x14ac:dyDescent="0.3">
      <c r="A32" s="42"/>
      <c r="B32" s="42"/>
      <c r="C32" s="42"/>
      <c r="D32" s="42"/>
      <c r="E32" s="42"/>
      <c r="F32" s="42"/>
      <c r="G32" s="42"/>
      <c r="H32" s="42"/>
      <c r="I32" s="42"/>
      <c r="J32" s="42"/>
      <c r="K32" s="42"/>
      <c r="L32" s="42"/>
      <c r="M32" s="42"/>
      <c r="N32" s="42"/>
      <c r="O32" s="42"/>
    </row>
    <row r="33" spans="1:15" x14ac:dyDescent="0.3">
      <c r="A33" s="42"/>
      <c r="B33" s="42"/>
      <c r="C33" s="42"/>
      <c r="D33" s="42"/>
      <c r="E33" s="42"/>
      <c r="F33" s="42"/>
      <c r="G33" s="42"/>
      <c r="H33" s="42"/>
      <c r="I33" s="42"/>
      <c r="J33" s="42"/>
      <c r="K33" s="42"/>
      <c r="L33" s="42"/>
      <c r="M33" s="42"/>
      <c r="N33" s="42"/>
      <c r="O33" s="42"/>
    </row>
    <row r="34" spans="1:15" x14ac:dyDescent="0.3">
      <c r="A34" s="42"/>
      <c r="B34" s="42"/>
      <c r="C34" s="42"/>
      <c r="D34" s="42"/>
      <c r="E34" s="42"/>
      <c r="F34" s="42"/>
      <c r="G34" s="42"/>
      <c r="H34" s="42"/>
      <c r="I34" s="42"/>
      <c r="J34" s="42"/>
      <c r="K34" s="42"/>
      <c r="L34" s="42"/>
      <c r="M34" s="42"/>
      <c r="N34" s="42"/>
      <c r="O34" s="42"/>
    </row>
    <row r="35" spans="1:15" x14ac:dyDescent="0.3">
      <c r="A35" s="42"/>
      <c r="B35" s="42"/>
      <c r="C35" s="42"/>
      <c r="D35" s="42"/>
      <c r="E35" s="42"/>
      <c r="F35" s="42"/>
      <c r="G35" s="42"/>
      <c r="H35" s="42"/>
      <c r="I35" s="42"/>
      <c r="J35" s="42"/>
      <c r="K35" s="42"/>
      <c r="L35" s="42"/>
      <c r="M35" s="42"/>
      <c r="N35" s="42"/>
      <c r="O35" s="42"/>
    </row>
    <row r="36" spans="1:15" x14ac:dyDescent="0.3">
      <c r="A36" s="42"/>
      <c r="B36" s="42"/>
      <c r="C36" s="42"/>
      <c r="D36" s="42"/>
      <c r="E36" s="42"/>
      <c r="F36" s="42"/>
      <c r="G36" s="42"/>
      <c r="H36" s="42"/>
      <c r="I36" s="42"/>
      <c r="J36" s="42"/>
      <c r="K36" s="42"/>
      <c r="L36" s="42"/>
      <c r="M36" s="42"/>
      <c r="N36" s="42"/>
      <c r="O36" s="42"/>
    </row>
    <row r="37" spans="1:15" x14ac:dyDescent="0.3">
      <c r="A37" s="42"/>
      <c r="B37" s="42"/>
      <c r="C37" s="42"/>
      <c r="D37" s="42"/>
      <c r="E37" s="42"/>
      <c r="F37" s="42"/>
      <c r="G37" s="42"/>
      <c r="H37" s="42"/>
      <c r="I37" s="42"/>
      <c r="J37" s="42"/>
      <c r="K37" s="42"/>
      <c r="L37" s="42"/>
      <c r="M37" s="42"/>
      <c r="N37" s="42"/>
      <c r="O37" s="42"/>
    </row>
    <row r="38" spans="1:15" x14ac:dyDescent="0.3">
      <c r="A38" s="42"/>
      <c r="B38" s="42"/>
      <c r="C38" s="42"/>
      <c r="D38" s="42"/>
      <c r="E38" s="42"/>
      <c r="F38" s="42"/>
      <c r="G38" s="42"/>
      <c r="H38" s="42"/>
      <c r="I38" s="42"/>
      <c r="J38" s="42"/>
      <c r="K38" s="42"/>
      <c r="L38" s="42"/>
      <c r="M38" s="42"/>
      <c r="N38" s="42"/>
      <c r="O38" s="42"/>
    </row>
    <row r="39" spans="1:15" x14ac:dyDescent="0.3">
      <c r="A39" s="42"/>
      <c r="B39" s="42"/>
      <c r="C39" s="42"/>
      <c r="D39" s="42"/>
      <c r="E39" s="42"/>
      <c r="F39" s="42"/>
      <c r="G39" s="42"/>
      <c r="H39" s="42"/>
      <c r="I39" s="42"/>
      <c r="J39" s="42"/>
      <c r="K39" s="42"/>
      <c r="L39" s="42"/>
      <c r="M39" s="42"/>
      <c r="N39" s="42"/>
      <c r="O39" s="42"/>
    </row>
    <row r="40" spans="1:15" x14ac:dyDescent="0.3">
      <c r="A40" s="42"/>
      <c r="B40" s="42"/>
      <c r="C40" s="42"/>
      <c r="D40" s="42"/>
      <c r="E40" s="42"/>
      <c r="F40" s="42"/>
      <c r="G40" s="42"/>
      <c r="H40" s="42"/>
      <c r="I40" s="42"/>
      <c r="J40" s="42"/>
      <c r="K40" s="42"/>
      <c r="L40" s="42"/>
      <c r="M40" s="42"/>
      <c r="N40" s="42"/>
      <c r="O40" s="42"/>
    </row>
  </sheetData>
  <mergeCells count="8">
    <mergeCell ref="A16:O40"/>
    <mergeCell ref="A5:C5"/>
    <mergeCell ref="A9:C9"/>
    <mergeCell ref="A13:C13"/>
    <mergeCell ref="A1:O1"/>
    <mergeCell ref="A2:O2"/>
    <mergeCell ref="B3:K3"/>
    <mergeCell ref="D4:O14"/>
  </mergeCells>
  <pageMargins left="0.7" right="0.7" top="0.75" bottom="0.75" header="0.3" footer="0.3"/>
  <pageSetup paperSize="9" scale="37" orientation="landscape" horizontalDpi="1200" verticalDpi="120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640C3732C3E54397882C1B031A1099" ma:contentTypeVersion="17" ma:contentTypeDescription="Crée un document." ma:contentTypeScope="" ma:versionID="c25d952a9c11533b5fb22c1bb046b093">
  <xsd:schema xmlns:xsd="http://www.w3.org/2001/XMLSchema" xmlns:xs="http://www.w3.org/2001/XMLSchema" xmlns:p="http://schemas.microsoft.com/office/2006/metadata/properties" xmlns:ns2="c174b9f4-4b8d-43ec-ad4b-9abc3ae739bd" xmlns:ns3="06455f0c-3265-462e-b51f-303ae45e526e" targetNamespace="http://schemas.microsoft.com/office/2006/metadata/properties" ma:root="true" ma:fieldsID="5b48f909a5320fcdf0c1e4ec86ab4511" ns2:_="" ns3:_="">
    <xsd:import namespace="c174b9f4-4b8d-43ec-ad4b-9abc3ae739bd"/>
    <xsd:import namespace="06455f0c-3265-462e-b51f-303ae45e526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74b9f4-4b8d-43ec-ad4b-9abc3ae73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4fda8636-34fc-4814-90e5-9c2d3a8a077b"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État de validation" ma:internalName="_x00c9_tat_x0020_de_x0020_valida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455f0c-3265-462e-b51f-303ae45e526e"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e2ed3c0a-ca7e-433b-a44d-a35041d57c5e}" ma:internalName="TaxCatchAll" ma:showField="CatchAllData" ma:web="06455f0c-3265-462e-b51f-303ae45e52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174b9f4-4b8d-43ec-ad4b-9abc3ae739bd">
      <Terms xmlns="http://schemas.microsoft.com/office/infopath/2007/PartnerControls"/>
    </lcf76f155ced4ddcb4097134ff3c332f>
    <TaxCatchAll xmlns="06455f0c-3265-462e-b51f-303ae45e526e" xsi:nil="true"/>
    <_Flow_SignoffStatus xmlns="c174b9f4-4b8d-43ec-ad4b-9abc3ae739bd" xsi:nil="true"/>
  </documentManagement>
</p:properties>
</file>

<file path=customXml/itemProps1.xml><?xml version="1.0" encoding="utf-8"?>
<ds:datastoreItem xmlns:ds="http://schemas.openxmlformats.org/officeDocument/2006/customXml" ds:itemID="{6E914209-F9EE-4D2B-8C58-FD46ED7BE2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74b9f4-4b8d-43ec-ad4b-9abc3ae739bd"/>
    <ds:schemaRef ds:uri="06455f0c-3265-462e-b51f-303ae45e52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5DA1E5-7E20-47B5-99D6-C1FC60C6B882}">
  <ds:schemaRefs>
    <ds:schemaRef ds:uri="http://schemas.microsoft.com/sharepoint/v3/contenttype/forms"/>
  </ds:schemaRefs>
</ds:datastoreItem>
</file>

<file path=customXml/itemProps3.xml><?xml version="1.0" encoding="utf-8"?>
<ds:datastoreItem xmlns:ds="http://schemas.openxmlformats.org/officeDocument/2006/customXml" ds:itemID="{DA3CB49D-9569-4EC4-90FE-E350F2C487EA}">
  <ds:schemaRefs>
    <ds:schemaRef ds:uri="http://schemas.microsoft.com/office/2006/metadata/properties"/>
    <ds:schemaRef ds:uri="http://schemas.microsoft.com/office/infopath/2007/PartnerControls"/>
    <ds:schemaRef ds:uri="c174b9f4-4b8d-43ec-ad4b-9abc3ae739bd"/>
    <ds:schemaRef ds:uri="06455f0c-3265-462e-b51f-303ae45e526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8</vt:i4>
      </vt:variant>
    </vt:vector>
  </HeadingPairs>
  <TitlesOfParts>
    <vt:vector size="18" baseType="lpstr">
      <vt:lpstr>Introduction </vt:lpstr>
      <vt:lpstr>Grille d'entretien Médecin</vt:lpstr>
      <vt:lpstr>Grille d'entretien IDE</vt:lpstr>
      <vt:lpstr>grille d'entretien IDE (3)</vt:lpstr>
      <vt:lpstr>Elements observés</vt:lpstr>
      <vt:lpstr>Elements investigés</vt:lpstr>
      <vt:lpstr>Résultats Entretiens médecins</vt:lpstr>
      <vt:lpstr>Résultats Entetiens IDE</vt:lpstr>
      <vt:lpstr>Résultats Médecins_IDE</vt:lpstr>
      <vt:lpstr>Résultats Elements observés</vt:lpstr>
      <vt:lpstr>'Elements observés'!Zone_d_impression</vt:lpstr>
      <vt:lpstr>'Grille d''entretien IDE'!Zone_d_impression</vt:lpstr>
      <vt:lpstr>'grille d''entretien IDE (3)'!Zone_d_impression</vt:lpstr>
      <vt:lpstr>'Grille d''entretien Médecin'!Zone_d_impression</vt:lpstr>
      <vt:lpstr>'Résultats Elements observés'!Zone_d_impression</vt:lpstr>
      <vt:lpstr>'Résultats Entetiens IDE'!Zone_d_impression</vt:lpstr>
      <vt:lpstr>'Résultats Entretiens médecins'!Zone_d_impression</vt:lpstr>
      <vt:lpstr>'Résultats Médecins_IDE'!Zone_d_impression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Béatrice Le Floch-Meunier</dc:creator>
  <cp:lastModifiedBy>Assistante Qualité</cp:lastModifiedBy>
  <cp:revision>1</cp:revision>
  <cp:lastPrinted>2023-04-17T13:04:23Z</cp:lastPrinted>
  <dcterms:created xsi:type="dcterms:W3CDTF">2021-07-16T05:55:18Z</dcterms:created>
  <dcterms:modified xsi:type="dcterms:W3CDTF">2023-04-17T13:20:03Z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0x010100FE640C3732C3E54397882C1B031A1099</vt:lpwstr>
  </property>
  <property fmtid="{D5CDD505-2E9C-101B-9397-08002B2CF9AE}" pid="3" name="MediaServiceImageTags">
    <vt:lpwstr/>
  </property>
</Properties>
</file>